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产业发展" localSheetId="0">Sheet1!$AL$7:$AL$13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<sst xmlns="http://schemas.openxmlformats.org/spreadsheetml/2006/main" count="248" uniqueCount="131">
  <si>
    <t>市河东新区2026年度财政衔接推进乡村振兴补助资金年度项目储备计划统计表</t>
  </si>
  <si>
    <t>编制单位（盖章）：遂宁市河东新区发展改革局</t>
  </si>
  <si>
    <t xml:space="preserve">                         单位：万元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</si>
  <si>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</si>
  <si>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</si>
  <si>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r>
      <rPr>
        <sz val="12"/>
        <rFont val="宋体"/>
        <charset val="134"/>
      </rPr>
      <t>项目摘要</t>
    </r>
  </si>
  <si>
    <r>
      <rPr>
        <sz val="12"/>
        <rFont val="宋体"/>
        <charset val="134"/>
      </rPr>
      <t>实施时间</t>
    </r>
  </si>
  <si>
    <r>
      <rPr>
        <sz val="12"/>
        <rFont val="宋体"/>
        <charset val="134"/>
      </rPr>
      <t>项目预算总投资</t>
    </r>
  </si>
  <si>
    <r>
      <rPr>
        <sz val="12"/>
        <rFont val="宋体"/>
        <charset val="134"/>
      </rPr>
      <t>以前年度资金安排情况</t>
    </r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</si>
  <si>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年度计划安排资金（万元）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</si>
  <si>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</si>
  <si>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项目类型</t>
    </r>
  </si>
  <si>
    <r>
      <rPr>
        <sz val="12"/>
        <rFont val="宋体"/>
        <charset val="134"/>
      </rPr>
      <t>项目子类型</t>
    </r>
  </si>
  <si>
    <t>项目地点（乡、村）</t>
  </si>
  <si>
    <r>
      <rPr>
        <sz val="12"/>
        <rFont val="宋体"/>
        <charset val="134"/>
      </rPr>
      <t>项目内容及规模</t>
    </r>
  </si>
  <si>
    <r>
      <rPr>
        <sz val="12"/>
        <rFont val="宋体"/>
        <charset val="134"/>
      </rPr>
      <t>群众参与和利益联结机制</t>
    </r>
  </si>
  <si>
    <r>
      <rPr>
        <sz val="12"/>
        <rFont val="宋体"/>
        <charset val="134"/>
      </rPr>
      <t>是否跨年度项目</t>
    </r>
  </si>
  <si>
    <r>
      <rPr>
        <sz val="12"/>
        <rFont val="宋体"/>
        <charset val="134"/>
      </rPr>
      <t>实施年度</t>
    </r>
  </si>
  <si>
    <r>
      <rPr>
        <sz val="12"/>
        <rFont val="宋体"/>
        <charset val="134"/>
      </rPr>
      <t>拟安排衔接资金年度</t>
    </r>
  </si>
  <si>
    <t>合计</t>
  </si>
  <si>
    <t>—</t>
  </si>
  <si>
    <t>遂宁市河东新区2026年芝溪谷排灌设施建设项目</t>
  </si>
  <si>
    <t>乡村建设行动</t>
  </si>
  <si>
    <t>农村供水保障设施建设</t>
  </si>
  <si>
    <t>锦秀村、伞峰村、金塘村、渔舟村、涪山坝村</t>
  </si>
  <si>
    <t>在辖区内建设排洪渠约5公里，排洪渠宽度1米，深度1米采用混凝土、砖砌、土沟等方式，实现排灌功能。</t>
  </si>
  <si>
    <t>通过该项目，能有效解决全辖区的内涝问题，同时保障群众农业生产用水，提高农作物产量，增加群众收入。</t>
  </si>
  <si>
    <t>否</t>
  </si>
  <si>
    <t>2026年</t>
  </si>
  <si>
    <t>遂宁市河东新区2026年芝溪谷涪山坝村产业路建设项目</t>
  </si>
  <si>
    <t>产业路</t>
  </si>
  <si>
    <t>涪山坝村</t>
  </si>
  <si>
    <t>在涪山坝村新建产业路约600米，宽约3米，厚度约0.2米。</t>
  </si>
  <si>
    <t>通过该项目，不仅可以满足西瓜产业和白芷产业的农业生产运输需求，同时能满足周边约80户180人的农业生产和生活通行。</t>
  </si>
  <si>
    <t>遂宁市河东新区2026年芝溪谷渔舟村社道路建设项目</t>
  </si>
  <si>
    <t>农村道路建设</t>
  </si>
  <si>
    <t>渔舟村</t>
  </si>
  <si>
    <t>在渔舟村新建社道路，长约800米，宽约4米，厚0.2米，确保群众和车辆顺畅通行。</t>
  </si>
  <si>
    <t>通过该项目，可以有效解决67户317人的安全出行以及消防应急通行问题。</t>
  </si>
  <si>
    <t>遂宁市河东新区2026年伞峰村蓄水池建设项目</t>
  </si>
  <si>
    <t>产业发展</t>
  </si>
  <si>
    <t>小型农田水利设施建设</t>
  </si>
  <si>
    <t>伞峰村</t>
  </si>
  <si>
    <t>修复伞峰山3个蓄水池，直径约5米，高约6米，每个蓄水池储水量不低于100立方米；修复3社办公室后面蓄水池，对蓄水池四面堡坎进行硬化，长约20米，宽约15米。</t>
  </si>
  <si>
    <t>通过该项目，可以解决伞峰村3社约127户、381人农业生产用水问题，覆盖耕地面积约200亩。</t>
  </si>
  <si>
    <t>遂宁市河东新区2026年芝溪谷涪山坝村苇子湾提灌站建设项目</t>
  </si>
  <si>
    <t>在涪山坝村6社苇子湾新建提灌站一座：约20千瓦、主管道长约1000米、采用PE管进行铺设，泵房：12平方米</t>
  </si>
  <si>
    <t>通过该项目，可以有效保障涪山坝村6社苇子湾约30户农户灌溉农田的生产用水问题。</t>
  </si>
  <si>
    <t>遂宁市河东新区2026年芝溪谷涪山坝村4社提灌站建设项目</t>
  </si>
  <si>
    <t>在涪山坝村4社新建提灌站一座：约20千瓦、主管道长约1000米、采用PE管进行铺设，泵房：12平方米</t>
  </si>
  <si>
    <t>通过该项目，可以有效保障涪山坝村4社约50户农户灌溉农田的生产用水问题。</t>
  </si>
  <si>
    <t>遂宁市河东新区2026年芝溪谷金塘村蓄水池建设项目</t>
  </si>
  <si>
    <t>金塘村</t>
  </si>
  <si>
    <t>在金塘村1、3、4、5、6、7社新建蓄水池共计10个，每个蓄水池直径约6米，深度约3.5米。</t>
  </si>
  <si>
    <t>通过该项目，可以满足金塘村1、3、4、5、6、7社群众500余户2000余人农业生产用水，覆盖耕地面积500余亩。</t>
  </si>
  <si>
    <t>遂宁市河东新区2026年锦秀村蓄水池建设项目</t>
  </si>
  <si>
    <t>锦秀村</t>
  </si>
  <si>
    <t>在锦秀村3社新建水塘1个（深约4米，直径约10米），维修蓄水池1个（高3米，直径7米）。</t>
  </si>
  <si>
    <t>通过该项目，既可以为周边耕地提供灌溉水源，又可以为锦秀村3社提供消防水源，避免火灾发生时无法及时供水而导致火灾无法扑灭。</t>
  </si>
  <si>
    <t>遂宁市河东新区2026年芝溪谷渔舟村白芷产业基础设施补短项目</t>
  </si>
  <si>
    <t>在4社新建提灌站1座、产业路1条（长度约700米）宽3米，厚0.2米，在1、3社路边新建长度约750米排水沟。采用砖混结构，宽0.8米，两边挡墙</t>
  </si>
  <si>
    <t>通过该项目，能够保障白芷产业的生产灌溉以及汛期排水，同时产业路的建设，能大幅提高白芷产业的机械化耕作水平，助力产业提质增效。</t>
  </si>
  <si>
    <t>遂宁市河东新区2026年芝溪谷渔舟村堰塘维修加固建设项目</t>
  </si>
  <si>
    <t>对渔舟村5.6社堰塘部分垮塌的护坡进行加固，采用混凝土挡墙，长度约1200米，高度约1.5米，厚0.3米，确保堰塘正常蓄水使用。</t>
  </si>
  <si>
    <t>通过该项目，不仅能够保障堰塘正常蓄水，让堰塘出租使用，带动群众增收；且能加固堰塘旁边道路的路基，保证群众安全出行，受益群众152户386人。</t>
  </si>
  <si>
    <t>遂宁市河东新区2026年金塘村灌溉设施建设项目（尾款）</t>
  </si>
  <si>
    <r>
      <rPr>
        <sz val="10"/>
        <color indexed="8"/>
        <rFont val="仿宋_GB2312"/>
        <charset val="134"/>
      </rPr>
      <t>计划在金塘村1社、2社各新建一座提灌站，修建泵房约16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/座，包含进水池、提灌设备、出水管道160PEE管约5公里等保障小麦及川白芷产业灌溉用水。</t>
    </r>
  </si>
  <si>
    <t>通过该项目，可以有效为金塘村特色产业发展提供灌溉水源，保障农业生产用水，受益群众369户1008人。</t>
  </si>
  <si>
    <t>遂宁市河东新区2026年锦秀村粮油基地基础设施补短项目</t>
  </si>
  <si>
    <t>对锦秀村高标准农田区域内破损的产业路和灌溉设施进行修复。产业路长度约200米，宽度3米，厚度0.2米，排灌设施约500米，更换相应的PE管道及相应的砖墙水沟。</t>
  </si>
  <si>
    <t>通过该项目，能有效提高高标准农田的机械化种植水平，大大降低农业生产成本，为粮食安全生产保驾护航，受益群众约350户800人。</t>
  </si>
  <si>
    <t>遂宁市河东新区2026年芝溪谷辖区产业到户项目</t>
  </si>
  <si>
    <t>生产项目</t>
  </si>
  <si>
    <t>锦秀村、金塘村、伞峰村、渔舟村、涪山坝村</t>
  </si>
  <si>
    <t>在芝溪谷辖区内五个村，305户725人脱贫人口及监测对象实施产业到户项目</t>
  </si>
  <si>
    <t>通过鼓励长期在家脱贫户、监测对象积极发展生产经营性活动，根据规模对其进行人均补贴500-800元，增加其生产经营性收入，同时激发脱贫户、监测户发展生产经营积极性。预计实现302户721名脱贫户（监测对象）人均增收500元以上</t>
  </si>
  <si>
    <t>遂宁市河东新区2026年芝溪谷衔接资金项目管理费</t>
  </si>
  <si>
    <t>项目管理费</t>
  </si>
  <si>
    <t>芝溪谷管理办公室</t>
  </si>
  <si>
    <t>用于衔接资金建设项目前期勘察、方案、设计、造价、咨询服务、审计等。</t>
  </si>
  <si>
    <t>遂宁市河东新区2026年芝溪谷管理办脱贫户、监测对象农村临时公益性岗位</t>
  </si>
  <si>
    <t>就业项目</t>
  </si>
  <si>
    <t>公益性岗位</t>
  </si>
  <si>
    <t>对芝溪谷管理办辖区36名脱贫户、监测对象安排特殊性公益性岗位</t>
  </si>
  <si>
    <t>通过设置巡河员、保洁员、政策宣传员等公益性岗位，为有劳动力且有就业意愿的36名脱贫户、监测对象增加工资性收入，每人每月500元。</t>
  </si>
  <si>
    <t>遂宁市河东新区2026年芝溪谷伞峰村提灌站建设项目</t>
  </si>
  <si>
    <t>在伞峰村3社社新建提灌站一座：约75千瓦、主管道长约1000米、采用PE管进行铺设，泵房：12平方米</t>
  </si>
  <si>
    <t>通过该项目，可以有效保障伞峰村3社约100亩地农田的生产用水问题。</t>
  </si>
  <si>
    <t>遂宁市河东新区2026年度雨露计划项目</t>
  </si>
  <si>
    <t>巩固三保障成果</t>
  </si>
  <si>
    <t>享受“雨露计划”职业教育补助</t>
  </si>
  <si>
    <t>锦秀村、渔舟村、涪山坝村、金塘村、伞峰村</t>
  </si>
  <si>
    <t>发放2026年芝溪谷脱贫户、监测对象雨露计划</t>
  </si>
  <si>
    <t>引导农村贫困家庭新成长劳动力接受职业教育，提供政策支持提素质、学技能、稳就业、增收入，为新型工业化、城镇化建设培养技术技能人才，阻断贫困世代传递</t>
  </si>
  <si>
    <t>遂宁市河东新区2026-2027年度期间防贫保险采购项目</t>
  </si>
  <si>
    <t>防贫保险（基金）</t>
  </si>
  <si>
    <t>为芝溪谷脱贫户、监测对象购买2026年11月-2027年11月度防返贫保险</t>
  </si>
  <si>
    <t>对芝溪谷辖区内727人脱贫户（监测对象）助力巩固脱贫攻坚成果</t>
  </si>
  <si>
    <t>遂宁市河东新区2026年水旱灾害防御项目</t>
  </si>
  <si>
    <t>灵泉、慈音、杨渡、科教园、芝溪谷</t>
  </si>
  <si>
    <t>用于开展山洪灾害危险区防汛应急演练、防治宣传，更换警示标牌，制作预防手册、明白卡、维修加固周边排洪渠</t>
  </si>
  <si>
    <t>保障6户20人群众能在发生险情时及时撤离现场，确保生命财产安全，减少汛期灾害带来的损失，降低灾害成本，为防汛抗旱提供基础保障</t>
  </si>
  <si>
    <t>遂宁市河东新区2026年农村饮水安全保障项目</t>
  </si>
  <si>
    <t>芝溪谷管理办辖区</t>
  </si>
  <si>
    <t>对芝溪谷管理办辖区内脱贫户、监测对象进行水质检测，对辖区内的饮水保障进行维修维护</t>
  </si>
  <si>
    <t>保证727人脱贫户、监测对象保障饮水安全</t>
  </si>
  <si>
    <t>遂宁市河东新区2026年水库标准化管理安全运行项目</t>
  </si>
  <si>
    <t>杨渡街道办事处马田社区、水寨门社区，芝溪谷管理办公室、涪山坝村</t>
  </si>
  <si>
    <t>对三座小二型水库开展日常维修养护、更换警示标牌、采购防汛物资、维修溢洪道水渠等</t>
  </si>
  <si>
    <t>保障辖5000-6000人民生命财产安全，减少汛期灾害带来的损失，为防汛安全提供基础保障</t>
  </si>
  <si>
    <t>遂宁市河东新区2026年基层河湖管护项目</t>
  </si>
  <si>
    <t>乡村治理和精神文明建设</t>
  </si>
  <si>
    <r>
      <rPr>
        <sz val="10"/>
        <rFont val="仿宋_GB2312"/>
        <charset val="134"/>
      </rPr>
      <t>推进</t>
    </r>
    <r>
      <rPr>
        <sz val="10"/>
        <rFont val="仿宋_GB2312"/>
        <charset val="0"/>
      </rPr>
      <t>“</t>
    </r>
    <r>
      <rPr>
        <sz val="10"/>
        <rFont val="仿宋_GB2312"/>
        <charset val="134"/>
      </rPr>
      <t>积分制</t>
    </r>
    <r>
      <rPr>
        <sz val="10"/>
        <rFont val="仿宋_GB2312"/>
        <charset val="0"/>
      </rPr>
      <t>”“</t>
    </r>
    <r>
      <rPr>
        <sz val="10"/>
        <rFont val="仿宋_GB2312"/>
        <charset val="134"/>
      </rPr>
      <t>清单式</t>
    </r>
    <r>
      <rPr>
        <sz val="10"/>
        <rFont val="仿宋_GB2312"/>
        <charset val="0"/>
      </rPr>
      <t>”</t>
    </r>
    <r>
      <rPr>
        <sz val="10"/>
        <rFont val="仿宋_GB2312"/>
        <charset val="134"/>
      </rPr>
      <t>等管理方式</t>
    </r>
  </si>
  <si>
    <t>灵泉、慈音、杨渡、科教园、芝溪谷管理办辖区内的涉河村（社区）</t>
  </si>
  <si>
    <t>用于灵泉、慈音、杨渡、科教园、芝溪谷管理办辖区内的涉河村（社区）解放模式等基层河湖管护工作</t>
  </si>
  <si>
    <t>通过”七进““幸福河湖”等宣传营造激26个涉河村（社区）老百姓参与河湖保护治理的创造性与积极性，构建全民参与河湖治理新格局，形成全民共同发力保护水环境的良好氛围，真正实现了“有人护、管得住、水清亮、产业旺”的美好愿景</t>
  </si>
  <si>
    <t>遂宁市河东新区2026年芝溪谷农村公路日常养护</t>
  </si>
  <si>
    <t>农村基础设施（含产业配套基础设施）</t>
  </si>
  <si>
    <t>芝溪谷</t>
  </si>
  <si>
    <t>芝溪谷辖区约30公里农村公路日常养护</t>
  </si>
  <si>
    <t>通过日常养护确保农村公路通行安全，维护约4000户群众生命财产</t>
  </si>
  <si>
    <t>遂宁市河东新区2026年教育扶贫基金</t>
  </si>
  <si>
    <t>教育</t>
  </si>
  <si>
    <t>金塘村、渔舟村、伞峰村、锦绣村、涪山坝村</t>
  </si>
  <si>
    <t>预计为90余名贫困学生发放教育扶贫资金（救助标准(人/年):幼儿园1000元、小学1000元、初中1000元、高中(含中职、技工校) 2000元、 大学(含专科、本科、研究生) 3000元。）</t>
  </si>
  <si>
    <t>用于补贴芝溪谷管理办辖区内脱贫户、监测对象家庭享受就学直接相关的特殊困难救助，避免因教育原因辍学返贫。</t>
  </si>
  <si>
    <t>遂宁市河东新区2026年跨区域交通务工补助</t>
  </si>
  <si>
    <t>交通费补助</t>
  </si>
  <si>
    <t>芝溪谷管理办公室、锦绣村、涪山坝村、金塘村、渔舟村、伞峰村</t>
  </si>
  <si>
    <t>预计为200名跨区域外出务工脱贫户（监测户）发放交通补贴，对跨区域务工就业的脱贫人口，在县域外省域内、省外稳定务工就业3个月以上（含3个月）6个月以下的，分别给予200元和800 元一次性交通补助；6个月以上（含6个月）的，分别给予400 元和 1200元一次性交通补助。</t>
  </si>
  <si>
    <t>通过发放交通补贴，能让跨区域外出务工的脱贫户（监测户）最高享受到1200元补助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</si>
</sst>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0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0"/>
      <color indexed="8"/>
      <name val="宋体"/>
      <charset val="134"/>
    </font>
    <font>
      <sz val="10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11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2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1" fillId="0" borderId="0">
      <alignment vertical="center"/>
    </xf>
    <xf numFmtId="0" fontId="22" fillId="4" borderId="14">
      <alignment vertical="center"/>
    </xf>
    <xf numFmtId="0" fontId="23" fillId="5" borderId="15">
      <alignment vertical="center"/>
    </xf>
    <xf numFmtId="0" fontId="24" fillId="5" borderId="14">
      <alignment vertical="center"/>
    </xf>
    <xf numFmtId="0" fontId="25" fillId="6" borderId="16">
      <alignment vertical="center"/>
    </xf>
    <xf numFmtId="0" fontId="26" fillId="0" borderId="17">
      <alignment vertical="center"/>
    </xf>
    <xf numFmtId="0" fontId="27" fillId="0" borderId="18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38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L30"/>
  <sheetViews>
    <sheetView tabSelected="1" workbookViewId="0">
      <selection activeCell="G6" sqref="G6"/>
    </sheetView>
  </sheetViews>
  <sheetFormatPr defaultColWidth="9" defaultRowHeight="14.4"/>
  <cols>
    <col min="1" max="1" width="9" style="3"/>
    <col min="2" max="2" width="19.6296296296296" style="3" customWidth="1"/>
    <col min="3" max="5" width="9" style="3"/>
    <col min="6" max="7" width="25.1296296296296" style="3" customWidth="1"/>
    <col min="8" max="8" width="9" style="3"/>
    <col min="9" max="9" width="15.8796296296296" style="3" customWidth="1"/>
    <col min="10" max="10" width="19.2592592592593" style="3" customWidth="1"/>
    <col min="11" max="12" width="12.6296296296296" style="3" customWidth="1"/>
    <col min="13" max="13" width="15.1296296296296" style="3" customWidth="1"/>
    <col min="14" max="34" width="9" style="3"/>
    <col min="35" max="35" width="9" style="3" customWidth="1"/>
    <col min="36" max="36" width="19.8796296296296" style="3" customWidth="1"/>
    <col min="37" max="37" width="13.5" style="3" customWidth="1"/>
    <col min="38" max="45" width="9" style="3" customWidth="1"/>
    <col min="46" max="16384" width="9" style="3"/>
  </cols>
  <sheetData>
    <row r="1" s="1" customFormat="1" ht="42" customHeight="1" spans="1:3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="1" customFormat="1" ht="33" customHeight="1" spans="1:272">
      <c r="A2" s="5" t="s">
        <v>1</v>
      </c>
      <c r="B2" s="5"/>
      <c r="C2" s="5"/>
      <c r="D2" s="5"/>
      <c r="E2" s="5"/>
      <c r="F2" s="5"/>
      <c r="G2" s="6"/>
      <c r="H2" s="6"/>
      <c r="I2" s="6"/>
      <c r="J2" s="18"/>
      <c r="K2" s="6" t="s">
        <v>2</v>
      </c>
      <c r="L2" s="6"/>
      <c r="M2" s="6"/>
      <c r="N2" s="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</row>
    <row r="3" s="1" customFormat="1" ht="28" customHeight="1" spans="1:34">
      <c r="A3" s="7" t="s">
        <v>3</v>
      </c>
      <c r="B3" s="7" t="s">
        <v>4</v>
      </c>
      <c r="C3" s="7"/>
      <c r="D3" s="7"/>
      <c r="E3" s="7" t="s">
        <v>5</v>
      </c>
      <c r="F3" s="7"/>
      <c r="G3" s="7"/>
      <c r="H3" s="7" t="s">
        <v>6</v>
      </c>
      <c r="I3" s="7"/>
      <c r="J3" s="7"/>
      <c r="K3" s="7" t="s">
        <v>7</v>
      </c>
      <c r="L3" s="7" t="s">
        <v>8</v>
      </c>
      <c r="M3" s="20" t="s">
        <v>9</v>
      </c>
      <c r="N3" s="21" t="s">
        <v>10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="1" customFormat="1" ht="67" customHeight="1" spans="1:34">
      <c r="A4" s="7"/>
      <c r="B4" s="7"/>
      <c r="C4" s="7" t="s">
        <v>11</v>
      </c>
      <c r="D4" s="7" t="s">
        <v>12</v>
      </c>
      <c r="E4" s="8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/>
      <c r="L4" s="7"/>
      <c r="M4" s="23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="1" customFormat="1" ht="30" customHeight="1" spans="1:271">
      <c r="A5" s="9" t="s">
        <v>19</v>
      </c>
      <c r="B5" s="10" t="s">
        <v>20</v>
      </c>
      <c r="C5" s="10" t="s">
        <v>20</v>
      </c>
      <c r="D5" s="10" t="s">
        <v>20</v>
      </c>
      <c r="E5" s="10" t="s">
        <v>20</v>
      </c>
      <c r="F5" s="10" t="s">
        <v>20</v>
      </c>
      <c r="G5" s="10" t="s">
        <v>20</v>
      </c>
      <c r="H5" s="10" t="s">
        <v>20</v>
      </c>
      <c r="I5" s="10" t="s">
        <v>20</v>
      </c>
      <c r="J5" s="10" t="s">
        <v>20</v>
      </c>
      <c r="K5" s="24">
        <f>SUM(K6:K30)</f>
        <v>904.43</v>
      </c>
      <c r="L5" s="24">
        <f>SUM(L6:L30)</f>
        <v>85.78</v>
      </c>
      <c r="M5" s="24">
        <f>SUM(M6:M30)</f>
        <v>904.43</v>
      </c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</row>
    <row r="6" s="2" customFormat="1" ht="150" customHeight="1" spans="1:45">
      <c r="A6" s="11">
        <v>1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11" t="s">
        <v>28</v>
      </c>
      <c r="J6" s="11" t="s">
        <v>28</v>
      </c>
      <c r="K6" s="11">
        <v>200</v>
      </c>
      <c r="L6" s="11">
        <v>0</v>
      </c>
      <c r="M6" s="11">
        <v>200</v>
      </c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J6" s="35"/>
      <c r="AK6" s="35"/>
      <c r="AL6" s="36"/>
      <c r="AM6" s="36"/>
      <c r="AN6" s="36"/>
      <c r="AO6" s="36"/>
      <c r="AP6" s="36"/>
      <c r="AQ6" s="1"/>
      <c r="AR6" s="1"/>
      <c r="AS6" s="1"/>
    </row>
    <row r="7" s="2" customFormat="1" ht="150" customHeight="1" spans="1:45">
      <c r="A7" s="11">
        <v>2</v>
      </c>
      <c r="B7" s="11" t="s">
        <v>29</v>
      </c>
      <c r="C7" s="11" t="s">
        <v>22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27</v>
      </c>
      <c r="I7" s="11" t="s">
        <v>28</v>
      </c>
      <c r="J7" s="11" t="s">
        <v>28</v>
      </c>
      <c r="K7" s="11">
        <v>30</v>
      </c>
      <c r="L7" s="11">
        <v>0</v>
      </c>
      <c r="M7" s="11">
        <v>30</v>
      </c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J7" s="35"/>
      <c r="AK7" s="35"/>
      <c r="AL7" s="36"/>
      <c r="AM7" s="36"/>
      <c r="AN7" s="36"/>
      <c r="AO7" s="36"/>
      <c r="AP7" s="36"/>
      <c r="AQ7" s="1"/>
      <c r="AR7" s="1"/>
      <c r="AS7" s="1"/>
    </row>
    <row r="8" s="2" customFormat="1" ht="150" customHeight="1" spans="1:44">
      <c r="A8" s="11">
        <v>3</v>
      </c>
      <c r="B8" s="11" t="s">
        <v>34</v>
      </c>
      <c r="C8" s="11" t="s">
        <v>22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27</v>
      </c>
      <c r="I8" s="11" t="s">
        <v>28</v>
      </c>
      <c r="J8" s="11" t="s">
        <v>28</v>
      </c>
      <c r="K8" s="11">
        <v>50</v>
      </c>
      <c r="L8" s="11">
        <v>0</v>
      </c>
      <c r="M8" s="11">
        <v>50</v>
      </c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J8" s="35"/>
      <c r="AK8" s="35"/>
      <c r="AL8" s="36"/>
      <c r="AM8" s="36"/>
      <c r="AN8" s="36"/>
      <c r="AO8" s="36"/>
      <c r="AP8" s="36"/>
      <c r="AQ8" s="1"/>
      <c r="AR8" s="1"/>
    </row>
    <row r="9" s="2" customFormat="1" ht="150" customHeight="1" spans="1:44">
      <c r="A9" s="11">
        <v>4</v>
      </c>
      <c r="B9" s="11" t="s">
        <v>39</v>
      </c>
      <c r="C9" s="11" t="s">
        <v>40</v>
      </c>
      <c r="D9" s="11" t="s">
        <v>41</v>
      </c>
      <c r="E9" s="11" t="s">
        <v>42</v>
      </c>
      <c r="F9" s="11" t="s">
        <v>43</v>
      </c>
      <c r="G9" s="11" t="s">
        <v>44</v>
      </c>
      <c r="H9" s="11" t="s">
        <v>27</v>
      </c>
      <c r="I9" s="11" t="s">
        <v>28</v>
      </c>
      <c r="J9" s="11" t="s">
        <v>28</v>
      </c>
      <c r="K9" s="11">
        <v>20</v>
      </c>
      <c r="L9" s="11">
        <v>0</v>
      </c>
      <c r="M9" s="11">
        <f>+K9-L9</f>
        <v>20</v>
      </c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L9" s="36"/>
      <c r="AM9" s="36"/>
      <c r="AN9" s="36"/>
      <c r="AO9" s="36"/>
      <c r="AP9" s="36"/>
      <c r="AQ9" s="1"/>
      <c r="AR9" s="1"/>
    </row>
    <row r="10" s="2" customFormat="1" ht="150" customHeight="1" spans="1:44">
      <c r="A10" s="11">
        <v>5</v>
      </c>
      <c r="B10" s="11" t="s">
        <v>45</v>
      </c>
      <c r="C10" s="11" t="s">
        <v>40</v>
      </c>
      <c r="D10" s="11" t="s">
        <v>41</v>
      </c>
      <c r="E10" s="11" t="s">
        <v>31</v>
      </c>
      <c r="F10" s="11" t="s">
        <v>46</v>
      </c>
      <c r="G10" s="11" t="s">
        <v>47</v>
      </c>
      <c r="H10" s="11" t="s">
        <v>27</v>
      </c>
      <c r="I10" s="11" t="s">
        <v>28</v>
      </c>
      <c r="J10" s="11" t="s">
        <v>28</v>
      </c>
      <c r="K10" s="11">
        <v>35</v>
      </c>
      <c r="L10" s="11">
        <v>0</v>
      </c>
      <c r="M10" s="11">
        <v>35</v>
      </c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L10" s="36"/>
      <c r="AM10" s="36"/>
      <c r="AN10" s="36"/>
      <c r="AO10" s="36"/>
      <c r="AP10" s="36"/>
      <c r="AQ10" s="1"/>
      <c r="AR10" s="1"/>
    </row>
    <row r="11" s="2" customFormat="1" ht="150" customHeight="1" spans="1:44">
      <c r="A11" s="11">
        <v>6</v>
      </c>
      <c r="B11" s="11" t="s">
        <v>48</v>
      </c>
      <c r="C11" s="11" t="s">
        <v>40</v>
      </c>
      <c r="D11" s="11" t="s">
        <v>41</v>
      </c>
      <c r="E11" s="11" t="s">
        <v>31</v>
      </c>
      <c r="F11" s="11" t="s">
        <v>49</v>
      </c>
      <c r="G11" s="11" t="s">
        <v>50</v>
      </c>
      <c r="H11" s="11" t="s">
        <v>27</v>
      </c>
      <c r="I11" s="11" t="s">
        <v>28</v>
      </c>
      <c r="J11" s="11" t="s">
        <v>28</v>
      </c>
      <c r="K11" s="11">
        <v>35</v>
      </c>
      <c r="L11" s="11">
        <v>0</v>
      </c>
      <c r="M11" s="11">
        <v>35</v>
      </c>
      <c r="N11" s="27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L11" s="36"/>
      <c r="AM11" s="36"/>
      <c r="AN11" s="36"/>
      <c r="AO11" s="36"/>
      <c r="AP11" s="36"/>
      <c r="AQ11" s="1"/>
      <c r="AR11" s="1"/>
    </row>
    <row r="12" s="2" customFormat="1" ht="150" customHeight="1" spans="1:44">
      <c r="A12" s="11">
        <v>7</v>
      </c>
      <c r="B12" s="11" t="s">
        <v>51</v>
      </c>
      <c r="C12" s="11" t="s">
        <v>40</v>
      </c>
      <c r="D12" s="11" t="s">
        <v>41</v>
      </c>
      <c r="E12" s="11" t="s">
        <v>52</v>
      </c>
      <c r="F12" s="11" t="s">
        <v>53</v>
      </c>
      <c r="G12" s="11" t="s">
        <v>54</v>
      </c>
      <c r="H12" s="11" t="s">
        <v>27</v>
      </c>
      <c r="I12" s="11" t="s">
        <v>28</v>
      </c>
      <c r="J12" s="11" t="s">
        <v>28</v>
      </c>
      <c r="K12" s="11">
        <v>55</v>
      </c>
      <c r="L12" s="11">
        <v>0</v>
      </c>
      <c r="M12" s="11">
        <v>55</v>
      </c>
      <c r="N12" s="27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L12" s="36"/>
      <c r="AM12" s="36"/>
      <c r="AN12" s="36"/>
      <c r="AO12" s="36"/>
      <c r="AP12" s="36"/>
      <c r="AQ12" s="1"/>
      <c r="AR12" s="1"/>
    </row>
    <row r="13" s="2" customFormat="1" ht="150" customHeight="1" spans="1:44">
      <c r="A13" s="11">
        <v>8</v>
      </c>
      <c r="B13" s="11" t="s">
        <v>55</v>
      </c>
      <c r="C13" s="11" t="s">
        <v>40</v>
      </c>
      <c r="D13" s="11" t="s">
        <v>41</v>
      </c>
      <c r="E13" s="11" t="s">
        <v>56</v>
      </c>
      <c r="F13" s="11" t="s">
        <v>57</v>
      </c>
      <c r="G13" s="11" t="s">
        <v>58</v>
      </c>
      <c r="H13" s="11" t="s">
        <v>27</v>
      </c>
      <c r="I13" s="11" t="s">
        <v>28</v>
      </c>
      <c r="J13" s="11" t="s">
        <v>28</v>
      </c>
      <c r="K13" s="11">
        <v>10</v>
      </c>
      <c r="L13" s="11">
        <v>0</v>
      </c>
      <c r="M13" s="29">
        <v>10</v>
      </c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L13" s="36"/>
      <c r="AM13" s="36"/>
      <c r="AN13" s="36"/>
      <c r="AO13" s="36"/>
      <c r="AP13" s="36"/>
      <c r="AQ13" s="1"/>
      <c r="AR13" s="1"/>
    </row>
    <row r="14" s="3" customFormat="1" ht="150" customHeight="1" spans="1:14">
      <c r="A14" s="11">
        <v>9</v>
      </c>
      <c r="B14" s="11" t="s">
        <v>59</v>
      </c>
      <c r="C14" s="11" t="s">
        <v>40</v>
      </c>
      <c r="D14" s="11" t="s">
        <v>41</v>
      </c>
      <c r="E14" s="11" t="s">
        <v>36</v>
      </c>
      <c r="F14" s="11" t="s">
        <v>60</v>
      </c>
      <c r="G14" s="11" t="s">
        <v>61</v>
      </c>
      <c r="H14" s="11" t="s">
        <v>27</v>
      </c>
      <c r="I14" s="11" t="s">
        <v>28</v>
      </c>
      <c r="J14" s="11" t="s">
        <v>28</v>
      </c>
      <c r="K14" s="11">
        <v>100</v>
      </c>
      <c r="L14" s="11">
        <v>0</v>
      </c>
      <c r="M14" s="29">
        <v>100</v>
      </c>
      <c r="N14" s="30"/>
    </row>
    <row r="15" s="3" customFormat="1" ht="150" customHeight="1" spans="1:14">
      <c r="A15" s="11">
        <v>10</v>
      </c>
      <c r="B15" s="11" t="s">
        <v>62</v>
      </c>
      <c r="C15" s="11" t="s">
        <v>40</v>
      </c>
      <c r="D15" s="11" t="s">
        <v>41</v>
      </c>
      <c r="E15" s="11" t="s">
        <v>36</v>
      </c>
      <c r="F15" s="11" t="s">
        <v>63</v>
      </c>
      <c r="G15" s="11" t="s">
        <v>64</v>
      </c>
      <c r="H15" s="11" t="s">
        <v>27</v>
      </c>
      <c r="I15" s="11" t="s">
        <v>28</v>
      </c>
      <c r="J15" s="11" t="s">
        <v>28</v>
      </c>
      <c r="K15" s="11">
        <v>50</v>
      </c>
      <c r="L15" s="11">
        <v>0</v>
      </c>
      <c r="M15" s="29">
        <v>50</v>
      </c>
      <c r="N15" s="30"/>
    </row>
    <row r="16" s="3" customFormat="1" ht="150" customHeight="1" spans="1:14">
      <c r="A16" s="11">
        <v>11</v>
      </c>
      <c r="B16" s="11" t="s">
        <v>65</v>
      </c>
      <c r="C16" s="11" t="s">
        <v>40</v>
      </c>
      <c r="D16" s="11" t="s">
        <v>41</v>
      </c>
      <c r="E16" s="11" t="s">
        <v>52</v>
      </c>
      <c r="F16" s="11" t="s">
        <v>66</v>
      </c>
      <c r="G16" s="11" t="s">
        <v>67</v>
      </c>
      <c r="H16" s="11" t="s">
        <v>27</v>
      </c>
      <c r="I16" s="11" t="s">
        <v>28</v>
      </c>
      <c r="J16" s="11" t="s">
        <v>28</v>
      </c>
      <c r="K16" s="11">
        <v>40</v>
      </c>
      <c r="L16" s="11">
        <v>20</v>
      </c>
      <c r="M16" s="29">
        <v>40</v>
      </c>
      <c r="N16" s="30"/>
    </row>
    <row r="17" ht="150" customHeight="1" spans="1:14">
      <c r="A17" s="11">
        <v>12</v>
      </c>
      <c r="B17" s="11" t="s">
        <v>68</v>
      </c>
      <c r="C17" s="11" t="s">
        <v>40</v>
      </c>
      <c r="D17" s="11" t="s">
        <v>41</v>
      </c>
      <c r="E17" s="11" t="s">
        <v>56</v>
      </c>
      <c r="F17" s="11" t="s">
        <v>69</v>
      </c>
      <c r="G17" s="11" t="s">
        <v>70</v>
      </c>
      <c r="H17" s="11" t="s">
        <v>27</v>
      </c>
      <c r="I17" s="11" t="s">
        <v>28</v>
      </c>
      <c r="J17" s="11" t="s">
        <v>28</v>
      </c>
      <c r="K17" s="11">
        <v>20</v>
      </c>
      <c r="L17" s="11">
        <v>0</v>
      </c>
      <c r="M17" s="29">
        <v>20</v>
      </c>
      <c r="N17" s="30"/>
    </row>
    <row r="18" ht="150" customHeight="1" spans="1:14">
      <c r="A18" s="11">
        <v>13</v>
      </c>
      <c r="B18" s="11" t="s">
        <v>71</v>
      </c>
      <c r="C18" s="11" t="s">
        <v>40</v>
      </c>
      <c r="D18" s="11" t="s">
        <v>72</v>
      </c>
      <c r="E18" s="11" t="s">
        <v>73</v>
      </c>
      <c r="F18" s="11" t="s">
        <v>74</v>
      </c>
      <c r="G18" s="11" t="s">
        <v>75</v>
      </c>
      <c r="H18" s="11" t="s">
        <v>27</v>
      </c>
      <c r="I18" s="11" t="s">
        <v>28</v>
      </c>
      <c r="J18" s="11" t="s">
        <v>28</v>
      </c>
      <c r="K18" s="11">
        <v>25</v>
      </c>
      <c r="L18" s="11">
        <v>0</v>
      </c>
      <c r="M18" s="29">
        <v>25</v>
      </c>
      <c r="N18" s="30"/>
    </row>
    <row r="19" ht="150" customHeight="1" spans="1:14">
      <c r="A19" s="11">
        <v>14</v>
      </c>
      <c r="B19" s="11" t="s">
        <v>76</v>
      </c>
      <c r="C19" s="11" t="s">
        <v>77</v>
      </c>
      <c r="D19" s="11" t="s">
        <v>77</v>
      </c>
      <c r="E19" s="11" t="s">
        <v>78</v>
      </c>
      <c r="F19" s="11" t="s">
        <v>79</v>
      </c>
      <c r="G19" s="11"/>
      <c r="H19" s="11" t="s">
        <v>27</v>
      </c>
      <c r="I19" s="11" t="s">
        <v>28</v>
      </c>
      <c r="J19" s="11" t="s">
        <v>28</v>
      </c>
      <c r="K19" s="11">
        <v>30</v>
      </c>
      <c r="L19" s="11">
        <v>0</v>
      </c>
      <c r="M19" s="29">
        <v>30</v>
      </c>
      <c r="N19" s="30"/>
    </row>
    <row r="20" ht="150" customHeight="1" spans="1:14">
      <c r="A20" s="11">
        <v>15</v>
      </c>
      <c r="B20" s="11" t="s">
        <v>80</v>
      </c>
      <c r="C20" s="11" t="s">
        <v>81</v>
      </c>
      <c r="D20" s="11" t="s">
        <v>82</v>
      </c>
      <c r="E20" s="11" t="s">
        <v>73</v>
      </c>
      <c r="F20" s="11" t="s">
        <v>83</v>
      </c>
      <c r="G20" s="11" t="s">
        <v>84</v>
      </c>
      <c r="H20" s="11" t="s">
        <v>27</v>
      </c>
      <c r="I20" s="11" t="s">
        <v>28</v>
      </c>
      <c r="J20" s="11" t="s">
        <v>28</v>
      </c>
      <c r="K20" s="11">
        <v>25</v>
      </c>
      <c r="L20" s="11">
        <v>0</v>
      </c>
      <c r="M20" s="29">
        <v>25</v>
      </c>
      <c r="N20" s="30"/>
    </row>
    <row r="21" ht="150" customHeight="1" spans="1:14">
      <c r="A21" s="11">
        <v>16</v>
      </c>
      <c r="B21" s="12" t="s">
        <v>85</v>
      </c>
      <c r="C21" s="12" t="s">
        <v>40</v>
      </c>
      <c r="D21" s="12" t="s">
        <v>41</v>
      </c>
      <c r="E21" s="13" t="s">
        <v>42</v>
      </c>
      <c r="F21" s="12" t="s">
        <v>86</v>
      </c>
      <c r="G21" s="12" t="s">
        <v>87</v>
      </c>
      <c r="H21" s="12" t="s">
        <v>27</v>
      </c>
      <c r="I21" s="11" t="s">
        <v>28</v>
      </c>
      <c r="J21" s="12" t="s">
        <v>28</v>
      </c>
      <c r="K21" s="13">
        <v>80</v>
      </c>
      <c r="L21" s="13">
        <v>0</v>
      </c>
      <c r="M21" s="31">
        <v>80</v>
      </c>
      <c r="N21" s="30"/>
    </row>
    <row r="22" ht="150" customHeight="1" spans="1:14">
      <c r="A22" s="11">
        <v>17</v>
      </c>
      <c r="B22" s="14" t="s">
        <v>88</v>
      </c>
      <c r="C22" s="14" t="s">
        <v>89</v>
      </c>
      <c r="D22" s="14" t="s">
        <v>90</v>
      </c>
      <c r="E22" s="14" t="s">
        <v>91</v>
      </c>
      <c r="F22" s="14" t="s">
        <v>92</v>
      </c>
      <c r="G22" s="14" t="s">
        <v>93</v>
      </c>
      <c r="H22" s="15" t="s">
        <v>27</v>
      </c>
      <c r="I22" s="11" t="s">
        <v>28</v>
      </c>
      <c r="J22" s="15" t="s">
        <v>27</v>
      </c>
      <c r="K22" s="15">
        <v>4</v>
      </c>
      <c r="L22" s="15">
        <v>4.8</v>
      </c>
      <c r="M22" s="32">
        <v>4</v>
      </c>
      <c r="N22" s="30"/>
    </row>
    <row r="23" ht="150" customHeight="1" spans="1:14">
      <c r="A23" s="11">
        <v>18</v>
      </c>
      <c r="B23" s="14" t="s">
        <v>94</v>
      </c>
      <c r="C23" s="14" t="s">
        <v>89</v>
      </c>
      <c r="D23" s="14" t="s">
        <v>95</v>
      </c>
      <c r="E23" s="14" t="s">
        <v>91</v>
      </c>
      <c r="F23" s="14" t="s">
        <v>96</v>
      </c>
      <c r="G23" s="14" t="s">
        <v>97</v>
      </c>
      <c r="H23" s="12" t="s">
        <v>27</v>
      </c>
      <c r="I23" s="11" t="s">
        <v>28</v>
      </c>
      <c r="J23" s="12" t="s">
        <v>27</v>
      </c>
      <c r="K23" s="13">
        <v>7.4</v>
      </c>
      <c r="L23" s="13">
        <v>7.4</v>
      </c>
      <c r="M23" s="31">
        <v>7.4</v>
      </c>
      <c r="N23" s="30"/>
    </row>
    <row r="24" ht="150" customHeight="1" spans="1:14">
      <c r="A24" s="11">
        <v>19</v>
      </c>
      <c r="B24" s="16" t="s">
        <v>98</v>
      </c>
      <c r="C24" s="16" t="s">
        <v>22</v>
      </c>
      <c r="D24" s="16" t="s">
        <v>23</v>
      </c>
      <c r="E24" s="16" t="s">
        <v>99</v>
      </c>
      <c r="F24" s="16" t="s">
        <v>100</v>
      </c>
      <c r="G24" s="16" t="s">
        <v>101</v>
      </c>
      <c r="H24" s="16" t="s">
        <v>27</v>
      </c>
      <c r="I24" s="11" t="s">
        <v>28</v>
      </c>
      <c r="J24" s="16">
        <v>6</v>
      </c>
      <c r="K24" s="16">
        <v>6</v>
      </c>
      <c r="L24" s="16">
        <v>5</v>
      </c>
      <c r="M24" s="33">
        <v>6</v>
      </c>
      <c r="N24" s="30"/>
    </row>
    <row r="25" ht="150" customHeight="1" spans="1:14">
      <c r="A25" s="11">
        <v>20</v>
      </c>
      <c r="B25" s="16" t="s">
        <v>102</v>
      </c>
      <c r="C25" s="16" t="s">
        <v>22</v>
      </c>
      <c r="D25" s="16" t="s">
        <v>23</v>
      </c>
      <c r="E25" s="16" t="s">
        <v>103</v>
      </c>
      <c r="F25" s="16" t="s">
        <v>104</v>
      </c>
      <c r="G25" s="16" t="s">
        <v>105</v>
      </c>
      <c r="H25" s="16" t="s">
        <v>27</v>
      </c>
      <c r="I25" s="11" t="s">
        <v>28</v>
      </c>
      <c r="J25" s="16">
        <v>6</v>
      </c>
      <c r="K25" s="16">
        <v>6</v>
      </c>
      <c r="L25" s="16">
        <v>5</v>
      </c>
      <c r="M25" s="33">
        <v>6</v>
      </c>
      <c r="N25" s="30"/>
    </row>
    <row r="26" ht="150" customHeight="1" spans="1:14">
      <c r="A26" s="11">
        <v>21</v>
      </c>
      <c r="B26" s="16" t="s">
        <v>106</v>
      </c>
      <c r="C26" s="16" t="s">
        <v>22</v>
      </c>
      <c r="D26" s="16" t="s">
        <v>23</v>
      </c>
      <c r="E26" s="16" t="s">
        <v>107</v>
      </c>
      <c r="F26" s="16" t="s">
        <v>108</v>
      </c>
      <c r="G26" s="16" t="s">
        <v>109</v>
      </c>
      <c r="H26" s="16" t="s">
        <v>27</v>
      </c>
      <c r="I26" s="11" t="s">
        <v>28</v>
      </c>
      <c r="J26" s="16">
        <v>9</v>
      </c>
      <c r="K26" s="16">
        <v>9</v>
      </c>
      <c r="L26" s="16">
        <v>5</v>
      </c>
      <c r="M26" s="33">
        <v>9</v>
      </c>
      <c r="N26" s="30"/>
    </row>
    <row r="27" ht="150" customHeight="1" spans="1:14">
      <c r="A27" s="11">
        <v>22</v>
      </c>
      <c r="B27" s="16" t="s">
        <v>110</v>
      </c>
      <c r="C27" s="16" t="s">
        <v>111</v>
      </c>
      <c r="D27" s="16" t="s">
        <v>112</v>
      </c>
      <c r="E27" s="16" t="s">
        <v>113</v>
      </c>
      <c r="F27" s="16" t="s">
        <v>114</v>
      </c>
      <c r="G27" s="16" t="s">
        <v>115</v>
      </c>
      <c r="H27" s="16" t="s">
        <v>27</v>
      </c>
      <c r="I27" s="11" t="s">
        <v>28</v>
      </c>
      <c r="J27" s="16">
        <v>12.53</v>
      </c>
      <c r="K27" s="16">
        <v>12.53</v>
      </c>
      <c r="L27" s="16">
        <v>10.44</v>
      </c>
      <c r="M27" s="33">
        <v>12.53</v>
      </c>
      <c r="N27" s="30"/>
    </row>
    <row r="28" ht="150" customHeight="1" spans="1:14">
      <c r="A28" s="11">
        <v>23</v>
      </c>
      <c r="B28" s="11" t="s">
        <v>116</v>
      </c>
      <c r="C28" s="11" t="s">
        <v>22</v>
      </c>
      <c r="D28" s="11" t="s">
        <v>117</v>
      </c>
      <c r="E28" s="11" t="s">
        <v>118</v>
      </c>
      <c r="F28" s="11" t="s">
        <v>119</v>
      </c>
      <c r="G28" s="11" t="s">
        <v>120</v>
      </c>
      <c r="H28" s="11" t="s">
        <v>27</v>
      </c>
      <c r="I28" s="11" t="s">
        <v>28</v>
      </c>
      <c r="J28" s="11" t="s">
        <v>28</v>
      </c>
      <c r="K28" s="11">
        <v>8.5</v>
      </c>
      <c r="L28" s="11">
        <v>8.14</v>
      </c>
      <c r="M28" s="29">
        <v>8.5</v>
      </c>
      <c r="N28" s="30"/>
    </row>
    <row r="29" ht="150" customHeight="1" spans="1:14">
      <c r="A29" s="11">
        <v>24</v>
      </c>
      <c r="B29" s="11" t="s">
        <v>121</v>
      </c>
      <c r="C29" s="11" t="s">
        <v>89</v>
      </c>
      <c r="D29" s="11" t="s">
        <v>122</v>
      </c>
      <c r="E29" s="11" t="s">
        <v>123</v>
      </c>
      <c r="F29" s="11" t="s">
        <v>124</v>
      </c>
      <c r="G29" s="11" t="s">
        <v>125</v>
      </c>
      <c r="H29" s="11" t="s">
        <v>27</v>
      </c>
      <c r="I29" s="11" t="s">
        <v>28</v>
      </c>
      <c r="J29" s="13">
        <v>2026</v>
      </c>
      <c r="K29" s="16">
        <v>30</v>
      </c>
      <c r="L29" s="16">
        <v>0</v>
      </c>
      <c r="M29" s="33">
        <v>30</v>
      </c>
      <c r="N29" s="30"/>
    </row>
    <row r="30" ht="150" customHeight="1" spans="1:14">
      <c r="A30" s="11">
        <v>25</v>
      </c>
      <c r="B30" s="11" t="s">
        <v>126</v>
      </c>
      <c r="C30" s="11" t="s">
        <v>81</v>
      </c>
      <c r="D30" s="11" t="s">
        <v>127</v>
      </c>
      <c r="E30" s="11" t="s">
        <v>128</v>
      </c>
      <c r="F30" s="11" t="s">
        <v>129</v>
      </c>
      <c r="G30" s="11" t="s">
        <v>130</v>
      </c>
      <c r="H30" s="11" t="s">
        <v>27</v>
      </c>
      <c r="I30" s="11" t="s">
        <v>28</v>
      </c>
      <c r="J30" s="11" t="s">
        <v>28</v>
      </c>
      <c r="K30" s="11">
        <v>16</v>
      </c>
      <c r="L30" s="11">
        <v>20</v>
      </c>
      <c r="M30" s="29">
        <v>16</v>
      </c>
      <c r="N30" s="30"/>
    </row>
  </sheetData>
  <mergeCells count="12">
    <mergeCell ref="A1:N1"/>
    <mergeCell ref="A2:F2"/>
    <mergeCell ref="K2:N2"/>
    <mergeCell ref="C3:D3"/>
    <mergeCell ref="E3:G3"/>
    <mergeCell ref="H3:J3"/>
    <mergeCell ref="A3:A4"/>
    <mergeCell ref="B3:B4"/>
    <mergeCell ref="K3:K4"/>
    <mergeCell ref="L3:L4"/>
    <mergeCell ref="M3:M4"/>
    <mergeCell ref="N3:N4"/>
  </mergeCells>
  <dataValidations count="4">
    <dataValidation type="list" allowBlank="1" showInputMessage="1" showErrorMessage="1" sqref="D7 D9 D28">
      <formula1>INDIRECT(C7)</formula1>
    </dataValidation>
    <dataValidation type="list" allowBlank="1" showInputMessage="1" showErrorMessage="1" sqref="C9 C6:C7">
      <formula1>#REF!</formula1>
    </dataValidation>
    <dataValidation type="list" allowBlank="1" showInputMessage="1" showErrorMessage="1" sqref="C28">
      <formula1>$AK$5:$AR$5</formula1>
    </dataValidation>
    <dataValidation type="list" allowBlank="1" showInputMessage="1" showErrorMessage="1" sqref="H28">
      <formula1>$AI$5:$AJ$5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</dc:creator>
  <cp:lastModifiedBy> </cp:lastModifiedBy>
  <dcterms:created xsi:type="dcterms:W3CDTF">2023-05-12T11:15:00Z</dcterms:created>
  <dcterms:modified xsi:type="dcterms:W3CDTF">2025-11-26T03:29:59Z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7C20EC8376094EC295A02C565176D3DE_12</vt:lpwstr>
  </property>
</Properties>
</file>