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895" windowHeight="10320"/>
  </bookViews>
  <sheets>
    <sheet name="成绩" sheetId="1" r:id="rId1"/>
  </sheets>
  <definedNames>
    <definedName name="_xlnm.Print_Titles" localSheetId="0">成绩!$3:$4</definedName>
  </definedNames>
  <calcPr calcId="144525" iterate="1"/>
</workbook>
</file>

<file path=xl/calcChain.xml><?xml version="1.0" encoding="utf-8"?>
<calcChain xmlns="http://schemas.openxmlformats.org/spreadsheetml/2006/main">
  <c r="N56" i="1"/>
  <c r="M56"/>
  <c r="K56"/>
  <c r="N55"/>
  <c r="M55"/>
  <c r="K55"/>
  <c r="N54"/>
  <c r="M54"/>
  <c r="K54"/>
  <c r="N53"/>
  <c r="M53"/>
  <c r="K53"/>
  <c r="N52"/>
  <c r="M52"/>
  <c r="K52"/>
  <c r="N51"/>
  <c r="M51"/>
  <c r="K51"/>
  <c r="N50"/>
  <c r="M50"/>
  <c r="K50"/>
  <c r="N49"/>
  <c r="M49"/>
  <c r="K49"/>
  <c r="N48"/>
  <c r="M48"/>
  <c r="K48"/>
  <c r="N47"/>
  <c r="M47"/>
  <c r="K47"/>
  <c r="N46"/>
  <c r="M46"/>
  <c r="K46"/>
  <c r="N45"/>
  <c r="M45"/>
  <c r="K45"/>
  <c r="N44"/>
  <c r="M44"/>
  <c r="K44"/>
  <c r="N43"/>
  <c r="M43"/>
  <c r="K43"/>
  <c r="N42"/>
  <c r="M42"/>
  <c r="K42"/>
  <c r="N41"/>
  <c r="M41"/>
  <c r="K41"/>
  <c r="N40"/>
  <c r="M40"/>
  <c r="K40"/>
  <c r="N39"/>
  <c r="M39"/>
  <c r="K39"/>
  <c r="N38"/>
  <c r="M38"/>
  <c r="K38"/>
  <c r="N37"/>
  <c r="M37"/>
  <c r="K37"/>
  <c r="N36"/>
  <c r="M36"/>
  <c r="K36"/>
  <c r="N35"/>
  <c r="M35"/>
  <c r="K35"/>
  <c r="N34"/>
  <c r="M34"/>
  <c r="K34"/>
  <c r="N33"/>
  <c r="M33"/>
  <c r="K33"/>
  <c r="N32"/>
  <c r="M32"/>
  <c r="K32"/>
  <c r="N31"/>
  <c r="M31"/>
  <c r="K31"/>
  <c r="N30"/>
  <c r="M30"/>
  <c r="K30"/>
  <c r="N29"/>
  <c r="M29"/>
  <c r="K29"/>
  <c r="N28"/>
  <c r="M28"/>
  <c r="K28"/>
  <c r="N27"/>
  <c r="M27"/>
  <c r="K27"/>
  <c r="N26"/>
  <c r="M26"/>
  <c r="K26"/>
  <c r="N25"/>
  <c r="M25"/>
  <c r="K25"/>
  <c r="N24"/>
  <c r="M24"/>
  <c r="K24"/>
  <c r="N23"/>
  <c r="M23"/>
  <c r="K23"/>
  <c r="N22"/>
  <c r="M22"/>
  <c r="K22"/>
  <c r="N21"/>
  <c r="M21"/>
  <c r="K21"/>
  <c r="N20"/>
  <c r="M20"/>
  <c r="K20"/>
  <c r="N19"/>
  <c r="M19"/>
  <c r="K19"/>
  <c r="N18"/>
  <c r="M18"/>
  <c r="K18"/>
  <c r="N17"/>
  <c r="M17"/>
  <c r="K17"/>
  <c r="N16"/>
  <c r="M16"/>
  <c r="K16"/>
  <c r="N15"/>
  <c r="M15"/>
  <c r="K15"/>
  <c r="N14"/>
  <c r="M14"/>
  <c r="K14"/>
  <c r="N13"/>
  <c r="M13"/>
  <c r="K13"/>
  <c r="N12"/>
  <c r="M12"/>
  <c r="K12"/>
  <c r="N11"/>
  <c r="M11"/>
  <c r="K11"/>
  <c r="N10"/>
  <c r="M10"/>
  <c r="K10"/>
  <c r="N9"/>
  <c r="M9"/>
  <c r="K9"/>
  <c r="N8"/>
  <c r="M8"/>
  <c r="K8"/>
  <c r="N7"/>
  <c r="M7"/>
  <c r="K7"/>
  <c r="N6"/>
  <c r="M6"/>
  <c r="K6"/>
  <c r="N5"/>
  <c r="M5"/>
  <c r="K5"/>
</calcChain>
</file>

<file path=xl/sharedStrings.xml><?xml version="1.0" encoding="utf-8"?>
<sst xmlns="http://schemas.openxmlformats.org/spreadsheetml/2006/main" count="291" uniqueCount="149">
  <si>
    <t xml:space="preserve"> 附件1</t>
  </si>
  <si>
    <r>
      <t>2021年下半年河东新区部分事业单位公开考试招聘工作人员考试总成绩
和进入体检人员名单</t>
    </r>
    <r>
      <rPr>
        <u/>
        <sz val="20"/>
        <rFont val="方正小标宋简体"/>
        <charset val="134"/>
      </rPr>
      <t xml:space="preserve">
</t>
    </r>
  </si>
  <si>
    <t>序号</t>
  </si>
  <si>
    <t>岗位
代码</t>
  </si>
  <si>
    <t>招聘单位</t>
  </si>
  <si>
    <t>招聘专业</t>
  </si>
  <si>
    <t>招聘人数</t>
  </si>
  <si>
    <t>准考证号</t>
  </si>
  <si>
    <t>姓名</t>
  </si>
  <si>
    <t>笔试
成绩</t>
  </si>
  <si>
    <t>政策性加分</t>
  </si>
  <si>
    <t>笔试总成绩</t>
  </si>
  <si>
    <t>面试成绩</t>
  </si>
  <si>
    <t>考试总成绩</t>
  </si>
  <si>
    <t>名次</t>
  </si>
  <si>
    <t>是否进入体检</t>
  </si>
  <si>
    <t>备注</t>
  </si>
  <si>
    <t>原始</t>
  </si>
  <si>
    <t>折合</t>
  </si>
  <si>
    <t>遂宁市河东新区各公办中小学</t>
  </si>
  <si>
    <t>本科：小学教育专业、汉语言文学专业、汉语言专业、汉语国际教育专业、应用语言学专业
研究生：小学教育专业、学科教学（语文）专业、语言学及应用语言学专业、汉语言文字学专业、汉语国际教育专业、中国古代文学专业</t>
  </si>
  <si>
    <t>1618001040129</t>
  </si>
  <si>
    <t>张倩</t>
  </si>
  <si>
    <t>82.50</t>
  </si>
  <si>
    <t>是</t>
  </si>
  <si>
    <t>1618001040308</t>
  </si>
  <si>
    <t>陈雨芹</t>
  </si>
  <si>
    <t>84.00</t>
  </si>
  <si>
    <t>1618001040230</t>
  </si>
  <si>
    <t>夏艾莲</t>
  </si>
  <si>
    <t>83.00</t>
  </si>
  <si>
    <t>1618001040408</t>
  </si>
  <si>
    <t>冯佳丽</t>
  </si>
  <si>
    <t>1618001040811</t>
  </si>
  <si>
    <t>杨婷</t>
  </si>
  <si>
    <t>86.00</t>
  </si>
  <si>
    <t>1618001040428</t>
  </si>
  <si>
    <t>何倩</t>
  </si>
  <si>
    <t>82.00</t>
  </si>
  <si>
    <t>1618001040520</t>
  </si>
  <si>
    <t>李承珍</t>
  </si>
  <si>
    <t>83.50</t>
  </si>
  <si>
    <t>1618001040413</t>
  </si>
  <si>
    <t>胡鑫</t>
  </si>
  <si>
    <t>79.00</t>
  </si>
  <si>
    <t>1618001040707</t>
  </si>
  <si>
    <t>李薇</t>
  </si>
  <si>
    <t>80.50</t>
  </si>
  <si>
    <t>1618001040916</t>
  </si>
  <si>
    <t>刘红梅</t>
  </si>
  <si>
    <t>1618001040917</t>
  </si>
  <si>
    <t>唐颐</t>
  </si>
  <si>
    <t>否</t>
  </si>
  <si>
    <t>1618001040703</t>
  </si>
  <si>
    <t>梁艳</t>
  </si>
  <si>
    <t>1618001040523</t>
  </si>
  <si>
    <t>陈梦君</t>
  </si>
  <si>
    <t>1618001040222</t>
  </si>
  <si>
    <t>黄惠</t>
  </si>
  <si>
    <t>1618001040807</t>
  </si>
  <si>
    <t>唐雅莉</t>
  </si>
  <si>
    <t>79.50</t>
  </si>
  <si>
    <t>1618001040808</t>
  </si>
  <si>
    <t>陈芮</t>
  </si>
  <si>
    <t>1618001040420</t>
  </si>
  <si>
    <t>罗祺平</t>
  </si>
  <si>
    <t>81.50</t>
  </si>
  <si>
    <t>1618001040312</t>
  </si>
  <si>
    <t>姚述燕</t>
  </si>
  <si>
    <t>80.00</t>
  </si>
  <si>
    <t>1618001041003</t>
  </si>
  <si>
    <t>何敏</t>
  </si>
  <si>
    <t>1618001040730</t>
  </si>
  <si>
    <t>卢露</t>
  </si>
  <si>
    <t>1618001040623</t>
  </si>
  <si>
    <t>唐琳</t>
  </si>
  <si>
    <t>1618001040205</t>
  </si>
  <si>
    <t>徐艺雯</t>
  </si>
  <si>
    <t>81.00</t>
  </si>
  <si>
    <t>1618001040616</t>
  </si>
  <si>
    <t>雷海英</t>
  </si>
  <si>
    <t>1618001040607</t>
  </si>
  <si>
    <t>屈思凡</t>
  </si>
  <si>
    <t>1618001040913</t>
  </si>
  <si>
    <t>吕艺</t>
  </si>
  <si>
    <t>1618001040518</t>
  </si>
  <si>
    <t>祝语暄</t>
  </si>
  <si>
    <t>1618001040123</t>
  </si>
  <si>
    <t>范文馨</t>
  </si>
  <si>
    <t>1618001040930</t>
  </si>
  <si>
    <t>周凯</t>
  </si>
  <si>
    <t>1618001040506</t>
  </si>
  <si>
    <t>李影</t>
  </si>
  <si>
    <t>1618001040927</t>
  </si>
  <si>
    <t>向全苗</t>
  </si>
  <si>
    <t>放弃</t>
  </si>
  <si>
    <t>1618001040226</t>
  </si>
  <si>
    <t>扬玉娇</t>
  </si>
  <si>
    <t>1618001040615</t>
  </si>
  <si>
    <t>昌宏</t>
  </si>
  <si>
    <t>遂宁市船山区永兴镇永盛小学校</t>
  </si>
  <si>
    <t>本科：英语专业
研究生：英语语言文学专业、学科教学（英语）专业</t>
  </si>
  <si>
    <t>1618002041429</t>
  </si>
  <si>
    <t>龚晓丽</t>
  </si>
  <si>
    <t>88.00</t>
  </si>
  <si>
    <t>1618002041509</t>
  </si>
  <si>
    <t>卢芹雪</t>
  </si>
  <si>
    <t>1618002041414</t>
  </si>
  <si>
    <t>邓璇</t>
  </si>
  <si>
    <t>1618002041320</t>
  </si>
  <si>
    <t>陈亚</t>
  </si>
  <si>
    <t>1618002041229</t>
  </si>
  <si>
    <t>汪洋</t>
  </si>
  <si>
    <t>1618002041322</t>
  </si>
  <si>
    <t>杜晨茜</t>
  </si>
  <si>
    <t>1618002041102</t>
  </si>
  <si>
    <t>陈春艳</t>
  </si>
  <si>
    <t>遂宁市河东新区公办幼儿园</t>
  </si>
  <si>
    <t>本科：学前教育专业
研究生：学前教育学专业、学前教育专业</t>
  </si>
  <si>
    <t>1618003041630</t>
  </si>
  <si>
    <t>杨思婧一</t>
  </si>
  <si>
    <t>1618003041706</t>
  </si>
  <si>
    <t>王薇</t>
  </si>
  <si>
    <t>78.00</t>
  </si>
  <si>
    <t>1618003041708</t>
  </si>
  <si>
    <t>熊聆灰</t>
  </si>
  <si>
    <t>1618003041602</t>
  </si>
  <si>
    <t>任双</t>
  </si>
  <si>
    <t>77.00</t>
  </si>
  <si>
    <t>1618003041703</t>
  </si>
  <si>
    <t>潘瑞</t>
  </si>
  <si>
    <t>1618003041620</t>
  </si>
  <si>
    <t>胡兴</t>
  </si>
  <si>
    <t>78.50</t>
  </si>
  <si>
    <t>1618003041803</t>
  </si>
  <si>
    <t>陈奕廷</t>
  </si>
  <si>
    <t>1618003041606</t>
  </si>
  <si>
    <t>蒋雨淳</t>
  </si>
  <si>
    <t>1618003041713</t>
  </si>
  <si>
    <t>王娟</t>
  </si>
  <si>
    <t>1618003041621</t>
  </si>
  <si>
    <t>况攀</t>
  </si>
  <si>
    <t>77.50</t>
  </si>
  <si>
    <t>1618003041727</t>
  </si>
  <si>
    <t>周敏</t>
  </si>
  <si>
    <t>1618003041614</t>
  </si>
  <si>
    <t>邓倩</t>
  </si>
  <si>
    <t>1618003041711</t>
  </si>
  <si>
    <t>史灵心</t>
  </si>
</sst>
</file>

<file path=xl/styles.xml><?xml version="1.0" encoding="utf-8"?>
<styleSheet xmlns="http://schemas.openxmlformats.org/spreadsheetml/2006/main">
  <numFmts count="2">
    <numFmt numFmtId="178" formatCode="0.00_ "/>
    <numFmt numFmtId="179" formatCode="0.00_);[Red]\(0.00\)"/>
  </numFmts>
  <fonts count="16">
    <font>
      <sz val="10"/>
      <name val="Arial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2"/>
      <name val="仿宋_GB2312"/>
      <charset val="134"/>
    </font>
    <font>
      <sz val="10"/>
      <color rgb="FF000000"/>
      <name val="仿宋_GB2312"/>
      <charset val="134"/>
    </font>
    <font>
      <sz val="10"/>
      <color indexed="8"/>
      <name val="仿宋_GB2312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u/>
      <sz val="20"/>
      <name val="方正小标宋简体"/>
      <charset val="134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</cellStyleXfs>
  <cellXfs count="48">
    <xf numFmtId="0" fontId="0" fillId="0" borderId="0" xfId="0"/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179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179" fontId="3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2" xfId="4" applyFont="1" applyBorder="1" applyAlignment="1">
      <alignment horizontal="center" vertical="center"/>
    </xf>
    <xf numFmtId="179" fontId="7" fillId="0" borderId="2" xfId="0" applyNumberFormat="1" applyFont="1" applyBorder="1" applyAlignment="1">
      <alignment horizontal="center" vertical="center" wrapText="1"/>
    </xf>
    <xf numFmtId="179" fontId="10" fillId="2" borderId="2" xfId="0" applyNumberFormat="1" applyFont="1" applyFill="1" applyBorder="1" applyAlignment="1">
      <alignment horizontal="center" vertical="center" wrapText="1"/>
    </xf>
    <xf numFmtId="179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79" fontId="0" fillId="0" borderId="2" xfId="0" applyNumberForma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179" fontId="7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8" fontId="1" fillId="0" borderId="0" xfId="0" applyNumberFormat="1" applyFont="1" applyAlignment="1">
      <alignment horizontal="left" wrapText="1"/>
    </xf>
    <xf numFmtId="178" fontId="0" fillId="0" borderId="0" xfId="0" applyNumberFormat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9" fontId="3" fillId="0" borderId="2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5" fillId="0" borderId="3" xfId="4" applyFont="1" applyBorder="1" applyAlignment="1">
      <alignment horizontal="center" vertical="center" wrapText="1"/>
    </xf>
    <xf numFmtId="0" fontId="5" fillId="0" borderId="4" xfId="4" applyFont="1" applyBorder="1" applyAlignment="1">
      <alignment horizontal="center" vertical="center" wrapText="1"/>
    </xf>
    <xf numFmtId="0" fontId="5" fillId="0" borderId="5" xfId="4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6" fillId="0" borderId="3" xfId="4" applyFont="1" applyBorder="1" applyAlignment="1">
      <alignment horizontal="center" vertical="center"/>
    </xf>
    <xf numFmtId="0" fontId="6" fillId="0" borderId="4" xfId="4" applyFont="1" applyBorder="1" applyAlignment="1">
      <alignment horizontal="center" vertical="center"/>
    </xf>
    <xf numFmtId="0" fontId="6" fillId="0" borderId="5" xfId="4" applyFont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</cellXfs>
  <cellStyles count="5">
    <cellStyle name="常规" xfId="0" builtinId="0"/>
    <cellStyle name="常规 2" xfId="2"/>
    <cellStyle name="常规 3" xfId="3"/>
    <cellStyle name="常规 4" xfId="4"/>
    <cellStyle name="常规_考试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56"/>
  <sheetViews>
    <sheetView tabSelected="1" topLeftCell="A46" workbookViewId="0">
      <selection activeCell="E62" sqref="E62"/>
    </sheetView>
  </sheetViews>
  <sheetFormatPr defaultColWidth="9.140625" defaultRowHeight="12.75"/>
  <cols>
    <col min="1" max="1" width="4" style="3" customWidth="1"/>
    <col min="2" max="2" width="7.42578125" style="3" customWidth="1"/>
    <col min="3" max="3" width="10.7109375" style="3" customWidth="1"/>
    <col min="4" max="4" width="16.85546875" style="4" customWidth="1"/>
    <col min="5" max="5" width="5.5703125" style="4" customWidth="1"/>
    <col min="6" max="6" width="16.5703125" style="3" customWidth="1"/>
    <col min="7" max="7" width="8.7109375" style="3" customWidth="1"/>
    <col min="8" max="8" width="9.42578125" style="5" customWidth="1"/>
    <col min="9" max="9" width="6.140625" style="6" customWidth="1"/>
    <col min="10" max="10" width="9" style="5" customWidth="1"/>
    <col min="11" max="11" width="8.5703125" style="5" customWidth="1"/>
    <col min="12" max="13" width="8.42578125" style="5" customWidth="1"/>
    <col min="14" max="14" width="8" style="5" customWidth="1"/>
    <col min="15" max="16" width="6" style="6" customWidth="1"/>
    <col min="17" max="17" width="5.5703125" style="6" customWidth="1"/>
    <col min="18" max="19" width="9.140625" style="3"/>
    <col min="20" max="20" width="9.140625" style="7"/>
    <col min="21" max="16384" width="9.140625" style="3"/>
  </cols>
  <sheetData>
    <row r="1" spans="1:21" s="1" customFormat="1" ht="18.75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T1" s="21"/>
    </row>
    <row r="2" spans="1:21" ht="57" customHeight="1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21" s="2" customFormat="1" ht="25.5" customHeight="1">
      <c r="A3" s="25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6" t="s">
        <v>9</v>
      </c>
      <c r="I3" s="25" t="s">
        <v>10</v>
      </c>
      <c r="J3" s="25" t="s">
        <v>11</v>
      </c>
      <c r="K3" s="25"/>
      <c r="L3" s="26" t="s">
        <v>12</v>
      </c>
      <c r="M3" s="26"/>
      <c r="N3" s="26" t="s">
        <v>13</v>
      </c>
      <c r="O3" s="25" t="s">
        <v>14</v>
      </c>
      <c r="P3" s="25" t="s">
        <v>15</v>
      </c>
      <c r="Q3" s="25" t="s">
        <v>16</v>
      </c>
      <c r="T3" s="22"/>
    </row>
    <row r="4" spans="1:21" s="2" customFormat="1" ht="25.5" customHeight="1">
      <c r="A4" s="25"/>
      <c r="B4" s="25"/>
      <c r="C4" s="25"/>
      <c r="D4" s="25"/>
      <c r="E4" s="25"/>
      <c r="F4" s="25"/>
      <c r="G4" s="25"/>
      <c r="H4" s="26"/>
      <c r="I4" s="25"/>
      <c r="J4" s="8" t="s">
        <v>17</v>
      </c>
      <c r="K4" s="8" t="s">
        <v>18</v>
      </c>
      <c r="L4" s="8" t="s">
        <v>17</v>
      </c>
      <c r="M4" s="8" t="s">
        <v>18</v>
      </c>
      <c r="N4" s="26"/>
      <c r="O4" s="25"/>
      <c r="P4" s="25"/>
      <c r="Q4" s="25"/>
      <c r="T4" s="22"/>
    </row>
    <row r="5" spans="1:21" s="2" customFormat="1" ht="18.95" customHeight="1">
      <c r="A5" s="9">
        <v>1</v>
      </c>
      <c r="B5" s="27">
        <v>618001</v>
      </c>
      <c r="C5" s="34" t="s">
        <v>19</v>
      </c>
      <c r="D5" s="37" t="s">
        <v>20</v>
      </c>
      <c r="E5" s="44">
        <v>10</v>
      </c>
      <c r="F5" s="10" t="s">
        <v>21</v>
      </c>
      <c r="G5" s="10" t="s">
        <v>22</v>
      </c>
      <c r="H5" s="10" t="s">
        <v>23</v>
      </c>
      <c r="I5" s="11"/>
      <c r="J5" s="10" t="s">
        <v>23</v>
      </c>
      <c r="K5" s="12">
        <f t="shared" ref="K5:K36" si="0">J5*0.5</f>
        <v>41.25</v>
      </c>
      <c r="L5" s="13">
        <v>85.4</v>
      </c>
      <c r="M5" s="14">
        <f t="shared" ref="M5:M36" si="1">L5*0.5</f>
        <v>42.7</v>
      </c>
      <c r="N5" s="13">
        <f t="shared" ref="N5:N36" si="2">K5+M5</f>
        <v>83.95</v>
      </c>
      <c r="O5" s="15">
        <v>1</v>
      </c>
      <c r="P5" s="15" t="s">
        <v>24</v>
      </c>
      <c r="Q5" s="15"/>
      <c r="T5" s="22"/>
      <c r="U5" s="22"/>
    </row>
    <row r="6" spans="1:21" s="2" customFormat="1" ht="18.95" customHeight="1">
      <c r="A6" s="9">
        <v>2</v>
      </c>
      <c r="B6" s="28"/>
      <c r="C6" s="35"/>
      <c r="D6" s="38"/>
      <c r="E6" s="45"/>
      <c r="F6" s="10" t="s">
        <v>25</v>
      </c>
      <c r="G6" s="10" t="s">
        <v>26</v>
      </c>
      <c r="H6" s="10" t="s">
        <v>27</v>
      </c>
      <c r="I6" s="11"/>
      <c r="J6" s="10" t="s">
        <v>27</v>
      </c>
      <c r="K6" s="12">
        <f t="shared" si="0"/>
        <v>42</v>
      </c>
      <c r="L6" s="13">
        <v>82.8</v>
      </c>
      <c r="M6" s="14">
        <f t="shared" si="1"/>
        <v>41.4</v>
      </c>
      <c r="N6" s="13">
        <f t="shared" si="2"/>
        <v>83.4</v>
      </c>
      <c r="O6" s="15">
        <v>2</v>
      </c>
      <c r="P6" s="15" t="s">
        <v>24</v>
      </c>
      <c r="Q6" s="15"/>
      <c r="T6" s="22"/>
      <c r="U6" s="22"/>
    </row>
    <row r="7" spans="1:21" s="2" customFormat="1" ht="18.95" customHeight="1">
      <c r="A7" s="9">
        <v>3</v>
      </c>
      <c r="B7" s="28"/>
      <c r="C7" s="35"/>
      <c r="D7" s="38"/>
      <c r="E7" s="45"/>
      <c r="F7" s="10" t="s">
        <v>28</v>
      </c>
      <c r="G7" s="10" t="s">
        <v>29</v>
      </c>
      <c r="H7" s="10" t="s">
        <v>30</v>
      </c>
      <c r="I7" s="11"/>
      <c r="J7" s="10" t="s">
        <v>30</v>
      </c>
      <c r="K7" s="12">
        <f t="shared" si="0"/>
        <v>41.5</v>
      </c>
      <c r="L7" s="13">
        <v>83.4</v>
      </c>
      <c r="M7" s="14">
        <f t="shared" si="1"/>
        <v>41.7</v>
      </c>
      <c r="N7" s="13">
        <f t="shared" si="2"/>
        <v>83.2</v>
      </c>
      <c r="O7" s="15">
        <v>3</v>
      </c>
      <c r="P7" s="15" t="s">
        <v>24</v>
      </c>
      <c r="Q7" s="15"/>
      <c r="T7" s="22"/>
      <c r="U7" s="22"/>
    </row>
    <row r="8" spans="1:21" s="2" customFormat="1" ht="18.95" customHeight="1">
      <c r="A8" s="9">
        <v>4</v>
      </c>
      <c r="B8" s="28"/>
      <c r="C8" s="35"/>
      <c r="D8" s="38"/>
      <c r="E8" s="45"/>
      <c r="F8" s="10" t="s">
        <v>31</v>
      </c>
      <c r="G8" s="10" t="s">
        <v>32</v>
      </c>
      <c r="H8" s="10" t="s">
        <v>23</v>
      </c>
      <c r="I8" s="9"/>
      <c r="J8" s="10" t="s">
        <v>23</v>
      </c>
      <c r="K8" s="12">
        <f t="shared" si="0"/>
        <v>41.25</v>
      </c>
      <c r="L8" s="16">
        <v>83.1</v>
      </c>
      <c r="M8" s="14">
        <f t="shared" si="1"/>
        <v>41.55</v>
      </c>
      <c r="N8" s="13">
        <f t="shared" si="2"/>
        <v>82.8</v>
      </c>
      <c r="O8" s="15">
        <v>4</v>
      </c>
      <c r="P8" s="15" t="s">
        <v>24</v>
      </c>
      <c r="Q8" s="9"/>
      <c r="T8" s="22"/>
      <c r="U8" s="22"/>
    </row>
    <row r="9" spans="1:21" s="2" customFormat="1" ht="18.95" customHeight="1">
      <c r="A9" s="9">
        <v>5</v>
      </c>
      <c r="B9" s="28"/>
      <c r="C9" s="35"/>
      <c r="D9" s="38"/>
      <c r="E9" s="45"/>
      <c r="F9" s="10" t="s">
        <v>33</v>
      </c>
      <c r="G9" s="10" t="s">
        <v>34</v>
      </c>
      <c r="H9" s="10" t="s">
        <v>35</v>
      </c>
      <c r="I9" s="11"/>
      <c r="J9" s="10" t="s">
        <v>35</v>
      </c>
      <c r="K9" s="12">
        <f t="shared" si="0"/>
        <v>43</v>
      </c>
      <c r="L9" s="13">
        <v>79.099999999999994</v>
      </c>
      <c r="M9" s="14">
        <f t="shared" si="1"/>
        <v>39.549999999999997</v>
      </c>
      <c r="N9" s="13">
        <f t="shared" si="2"/>
        <v>82.55</v>
      </c>
      <c r="O9" s="15">
        <v>5</v>
      </c>
      <c r="P9" s="15" t="s">
        <v>24</v>
      </c>
      <c r="Q9" s="15"/>
      <c r="T9" s="22"/>
      <c r="U9" s="22"/>
    </row>
    <row r="10" spans="1:21" s="2" customFormat="1" ht="18.95" customHeight="1">
      <c r="A10" s="9">
        <v>6</v>
      </c>
      <c r="B10" s="28"/>
      <c r="C10" s="35"/>
      <c r="D10" s="38"/>
      <c r="E10" s="45"/>
      <c r="F10" s="10" t="s">
        <v>36</v>
      </c>
      <c r="G10" s="10" t="s">
        <v>37</v>
      </c>
      <c r="H10" s="10" t="s">
        <v>38</v>
      </c>
      <c r="I10" s="9"/>
      <c r="J10" s="10" t="s">
        <v>38</v>
      </c>
      <c r="K10" s="12">
        <f t="shared" si="0"/>
        <v>41</v>
      </c>
      <c r="L10" s="16">
        <v>81.400000000000006</v>
      </c>
      <c r="M10" s="14">
        <f t="shared" si="1"/>
        <v>40.700000000000003</v>
      </c>
      <c r="N10" s="13">
        <f t="shared" si="2"/>
        <v>81.7</v>
      </c>
      <c r="O10" s="15">
        <v>6</v>
      </c>
      <c r="P10" s="15" t="s">
        <v>24</v>
      </c>
      <c r="Q10" s="9"/>
      <c r="T10" s="22"/>
      <c r="U10" s="22"/>
    </row>
    <row r="11" spans="1:21" s="2" customFormat="1" ht="18.95" customHeight="1">
      <c r="A11" s="9">
        <v>7</v>
      </c>
      <c r="B11" s="28"/>
      <c r="C11" s="35"/>
      <c r="D11" s="38"/>
      <c r="E11" s="45"/>
      <c r="F11" s="10" t="s">
        <v>39</v>
      </c>
      <c r="G11" s="10" t="s">
        <v>40</v>
      </c>
      <c r="H11" s="10" t="s">
        <v>41</v>
      </c>
      <c r="I11" s="11"/>
      <c r="J11" s="10" t="s">
        <v>41</v>
      </c>
      <c r="K11" s="12">
        <f t="shared" si="0"/>
        <v>41.75</v>
      </c>
      <c r="L11" s="13">
        <v>79.8</v>
      </c>
      <c r="M11" s="14">
        <f t="shared" si="1"/>
        <v>39.9</v>
      </c>
      <c r="N11" s="13">
        <f t="shared" si="2"/>
        <v>81.650000000000006</v>
      </c>
      <c r="O11" s="15">
        <v>7</v>
      </c>
      <c r="P11" s="15" t="s">
        <v>24</v>
      </c>
      <c r="Q11" s="15"/>
      <c r="T11" s="22"/>
      <c r="U11" s="22"/>
    </row>
    <row r="12" spans="1:21" s="2" customFormat="1" ht="18.95" customHeight="1">
      <c r="A12" s="9">
        <v>8</v>
      </c>
      <c r="B12" s="28"/>
      <c r="C12" s="35"/>
      <c r="D12" s="38"/>
      <c r="E12" s="45"/>
      <c r="F12" s="10" t="s">
        <v>42</v>
      </c>
      <c r="G12" s="10" t="s">
        <v>43</v>
      </c>
      <c r="H12" s="10" t="s">
        <v>44</v>
      </c>
      <c r="I12" s="9"/>
      <c r="J12" s="10" t="s">
        <v>44</v>
      </c>
      <c r="K12" s="12">
        <f t="shared" si="0"/>
        <v>39.5</v>
      </c>
      <c r="L12" s="16">
        <v>84.2</v>
      </c>
      <c r="M12" s="14">
        <f t="shared" si="1"/>
        <v>42.1</v>
      </c>
      <c r="N12" s="13">
        <f t="shared" si="2"/>
        <v>81.599999999999994</v>
      </c>
      <c r="O12" s="15">
        <v>8</v>
      </c>
      <c r="P12" s="15" t="s">
        <v>24</v>
      </c>
      <c r="Q12" s="9"/>
      <c r="T12" s="22"/>
      <c r="U12" s="22"/>
    </row>
    <row r="13" spans="1:21" ht="18.95" customHeight="1">
      <c r="A13" s="9">
        <v>9</v>
      </c>
      <c r="B13" s="28"/>
      <c r="C13" s="35"/>
      <c r="D13" s="38"/>
      <c r="E13" s="45"/>
      <c r="F13" s="10" t="s">
        <v>45</v>
      </c>
      <c r="G13" s="10" t="s">
        <v>46</v>
      </c>
      <c r="H13" s="10" t="s">
        <v>47</v>
      </c>
      <c r="I13" s="9"/>
      <c r="J13" s="10" t="s">
        <v>47</v>
      </c>
      <c r="K13" s="12">
        <f t="shared" si="0"/>
        <v>40.25</v>
      </c>
      <c r="L13" s="16">
        <v>82.3</v>
      </c>
      <c r="M13" s="14">
        <f t="shared" si="1"/>
        <v>41.15</v>
      </c>
      <c r="N13" s="13">
        <f t="shared" si="2"/>
        <v>81.400000000000006</v>
      </c>
      <c r="O13" s="15">
        <v>9</v>
      </c>
      <c r="P13" s="15" t="s">
        <v>24</v>
      </c>
      <c r="Q13" s="9"/>
    </row>
    <row r="14" spans="1:21" ht="18.95" customHeight="1">
      <c r="A14" s="9">
        <v>10</v>
      </c>
      <c r="B14" s="28"/>
      <c r="C14" s="35"/>
      <c r="D14" s="38"/>
      <c r="E14" s="45"/>
      <c r="F14" s="10" t="s">
        <v>48</v>
      </c>
      <c r="G14" s="10" t="s">
        <v>49</v>
      </c>
      <c r="H14" s="10" t="s">
        <v>23</v>
      </c>
      <c r="I14" s="9"/>
      <c r="J14" s="10" t="s">
        <v>23</v>
      </c>
      <c r="K14" s="12">
        <f t="shared" si="0"/>
        <v>41.25</v>
      </c>
      <c r="L14" s="16">
        <v>80</v>
      </c>
      <c r="M14" s="14">
        <f t="shared" si="1"/>
        <v>40</v>
      </c>
      <c r="N14" s="13">
        <f t="shared" si="2"/>
        <v>81.25</v>
      </c>
      <c r="O14" s="15">
        <v>10</v>
      </c>
      <c r="P14" s="15" t="s">
        <v>24</v>
      </c>
      <c r="Q14" s="9"/>
    </row>
    <row r="15" spans="1:21" ht="18.95" customHeight="1">
      <c r="A15" s="9">
        <v>11</v>
      </c>
      <c r="B15" s="28"/>
      <c r="C15" s="35"/>
      <c r="D15" s="38"/>
      <c r="E15" s="45"/>
      <c r="F15" s="10" t="s">
        <v>50</v>
      </c>
      <c r="G15" s="10" t="s">
        <v>51</v>
      </c>
      <c r="H15" s="10" t="s">
        <v>44</v>
      </c>
      <c r="I15" s="9"/>
      <c r="J15" s="10" t="s">
        <v>44</v>
      </c>
      <c r="K15" s="12">
        <f t="shared" si="0"/>
        <v>39.5</v>
      </c>
      <c r="L15" s="16">
        <v>83.1</v>
      </c>
      <c r="M15" s="14">
        <f t="shared" si="1"/>
        <v>41.55</v>
      </c>
      <c r="N15" s="13">
        <f t="shared" si="2"/>
        <v>81.05</v>
      </c>
      <c r="O15" s="15">
        <v>11</v>
      </c>
      <c r="P15" s="17" t="s">
        <v>52</v>
      </c>
      <c r="Q15" s="9"/>
    </row>
    <row r="16" spans="1:21" ht="18.95" customHeight="1">
      <c r="A16" s="9">
        <v>12</v>
      </c>
      <c r="B16" s="28"/>
      <c r="C16" s="35"/>
      <c r="D16" s="38"/>
      <c r="E16" s="45"/>
      <c r="F16" s="10" t="s">
        <v>53</v>
      </c>
      <c r="G16" s="10" t="s">
        <v>54</v>
      </c>
      <c r="H16" s="10" t="s">
        <v>30</v>
      </c>
      <c r="I16" s="11"/>
      <c r="J16" s="10" t="s">
        <v>30</v>
      </c>
      <c r="K16" s="12">
        <f t="shared" si="0"/>
        <v>41.5</v>
      </c>
      <c r="L16" s="13">
        <v>78.8</v>
      </c>
      <c r="M16" s="14">
        <f t="shared" si="1"/>
        <v>39.4</v>
      </c>
      <c r="N16" s="13">
        <f t="shared" si="2"/>
        <v>80.900000000000006</v>
      </c>
      <c r="O16" s="15">
        <v>12</v>
      </c>
      <c r="P16" s="17" t="s">
        <v>52</v>
      </c>
      <c r="Q16" s="15"/>
    </row>
    <row r="17" spans="1:17" ht="18.95" customHeight="1">
      <c r="A17" s="9">
        <v>13</v>
      </c>
      <c r="B17" s="28"/>
      <c r="C17" s="35"/>
      <c r="D17" s="38"/>
      <c r="E17" s="45"/>
      <c r="F17" s="10" t="s">
        <v>55</v>
      </c>
      <c r="G17" s="10" t="s">
        <v>56</v>
      </c>
      <c r="H17" s="10" t="s">
        <v>38</v>
      </c>
      <c r="I17" s="9"/>
      <c r="J17" s="10" t="s">
        <v>38</v>
      </c>
      <c r="K17" s="12">
        <f t="shared" si="0"/>
        <v>41</v>
      </c>
      <c r="L17" s="16">
        <v>79.7</v>
      </c>
      <c r="M17" s="14">
        <f t="shared" si="1"/>
        <v>39.85</v>
      </c>
      <c r="N17" s="13">
        <f t="shared" si="2"/>
        <v>80.849999999999994</v>
      </c>
      <c r="O17" s="15">
        <v>13</v>
      </c>
      <c r="P17" s="17" t="s">
        <v>52</v>
      </c>
      <c r="Q17" s="9"/>
    </row>
    <row r="18" spans="1:17" ht="18.95" customHeight="1">
      <c r="A18" s="9">
        <v>14</v>
      </c>
      <c r="B18" s="28"/>
      <c r="C18" s="35"/>
      <c r="D18" s="38"/>
      <c r="E18" s="45"/>
      <c r="F18" s="10" t="s">
        <v>57</v>
      </c>
      <c r="G18" s="10" t="s">
        <v>58</v>
      </c>
      <c r="H18" s="10" t="s">
        <v>30</v>
      </c>
      <c r="I18" s="11"/>
      <c r="J18" s="10" t="s">
        <v>30</v>
      </c>
      <c r="K18" s="12">
        <f t="shared" si="0"/>
        <v>41.5</v>
      </c>
      <c r="L18" s="13">
        <v>78.599999999999994</v>
      </c>
      <c r="M18" s="14">
        <f t="shared" si="1"/>
        <v>39.299999999999997</v>
      </c>
      <c r="N18" s="13">
        <f t="shared" si="2"/>
        <v>80.8</v>
      </c>
      <c r="O18" s="15">
        <v>14</v>
      </c>
      <c r="P18" s="17" t="s">
        <v>52</v>
      </c>
      <c r="Q18" s="15"/>
    </row>
    <row r="19" spans="1:17" ht="18.95" customHeight="1">
      <c r="A19" s="9">
        <v>15</v>
      </c>
      <c r="B19" s="28"/>
      <c r="C19" s="35"/>
      <c r="D19" s="38"/>
      <c r="E19" s="45"/>
      <c r="F19" s="10" t="s">
        <v>59</v>
      </c>
      <c r="G19" s="10" t="s">
        <v>60</v>
      </c>
      <c r="H19" s="10" t="s">
        <v>61</v>
      </c>
      <c r="I19" s="9"/>
      <c r="J19" s="10" t="s">
        <v>61</v>
      </c>
      <c r="K19" s="12">
        <f t="shared" si="0"/>
        <v>39.75</v>
      </c>
      <c r="L19" s="16">
        <v>82</v>
      </c>
      <c r="M19" s="14">
        <f t="shared" si="1"/>
        <v>41</v>
      </c>
      <c r="N19" s="13">
        <f t="shared" si="2"/>
        <v>80.75</v>
      </c>
      <c r="O19" s="15">
        <v>15</v>
      </c>
      <c r="P19" s="17" t="s">
        <v>52</v>
      </c>
      <c r="Q19" s="9"/>
    </row>
    <row r="20" spans="1:17" ht="18.95" customHeight="1">
      <c r="A20" s="9">
        <v>16</v>
      </c>
      <c r="B20" s="28"/>
      <c r="C20" s="35"/>
      <c r="D20" s="38"/>
      <c r="E20" s="45"/>
      <c r="F20" s="10" t="s">
        <v>62</v>
      </c>
      <c r="G20" s="10" t="s">
        <v>63</v>
      </c>
      <c r="H20" s="10" t="s">
        <v>38</v>
      </c>
      <c r="I20" s="9"/>
      <c r="J20" s="10" t="s">
        <v>38</v>
      </c>
      <c r="K20" s="12">
        <f t="shared" si="0"/>
        <v>41</v>
      </c>
      <c r="L20" s="16">
        <v>79.400000000000006</v>
      </c>
      <c r="M20" s="14">
        <f t="shared" si="1"/>
        <v>39.700000000000003</v>
      </c>
      <c r="N20" s="13">
        <f t="shared" si="2"/>
        <v>80.7</v>
      </c>
      <c r="O20" s="15">
        <v>16</v>
      </c>
      <c r="P20" s="17" t="s">
        <v>52</v>
      </c>
      <c r="Q20" s="9"/>
    </row>
    <row r="21" spans="1:17" ht="18.95" customHeight="1">
      <c r="A21" s="9">
        <v>17</v>
      </c>
      <c r="B21" s="28"/>
      <c r="C21" s="35"/>
      <c r="D21" s="38"/>
      <c r="E21" s="45"/>
      <c r="F21" s="10" t="s">
        <v>64</v>
      </c>
      <c r="G21" s="10" t="s">
        <v>65</v>
      </c>
      <c r="H21" s="10" t="s">
        <v>66</v>
      </c>
      <c r="I21" s="9"/>
      <c r="J21" s="10" t="s">
        <v>66</v>
      </c>
      <c r="K21" s="12">
        <f t="shared" si="0"/>
        <v>40.75</v>
      </c>
      <c r="L21" s="16">
        <v>79.900000000000006</v>
      </c>
      <c r="M21" s="14">
        <f t="shared" si="1"/>
        <v>39.950000000000003</v>
      </c>
      <c r="N21" s="13">
        <f t="shared" si="2"/>
        <v>80.7</v>
      </c>
      <c r="O21" s="15">
        <v>16</v>
      </c>
      <c r="P21" s="17" t="s">
        <v>52</v>
      </c>
      <c r="Q21" s="9"/>
    </row>
    <row r="22" spans="1:17" ht="18.95" customHeight="1">
      <c r="A22" s="9">
        <v>18</v>
      </c>
      <c r="B22" s="28"/>
      <c r="C22" s="35"/>
      <c r="D22" s="38"/>
      <c r="E22" s="45"/>
      <c r="F22" s="10" t="s">
        <v>67</v>
      </c>
      <c r="G22" s="10" t="s">
        <v>68</v>
      </c>
      <c r="H22" s="10" t="s">
        <v>69</v>
      </c>
      <c r="I22" s="9"/>
      <c r="J22" s="10" t="s">
        <v>69</v>
      </c>
      <c r="K22" s="12">
        <f t="shared" si="0"/>
        <v>40</v>
      </c>
      <c r="L22" s="16">
        <v>81.400000000000006</v>
      </c>
      <c r="M22" s="14">
        <f t="shared" si="1"/>
        <v>40.700000000000003</v>
      </c>
      <c r="N22" s="13">
        <f t="shared" si="2"/>
        <v>80.7</v>
      </c>
      <c r="O22" s="15">
        <v>16</v>
      </c>
      <c r="P22" s="17" t="s">
        <v>52</v>
      </c>
      <c r="Q22" s="9"/>
    </row>
    <row r="23" spans="1:17" ht="18.95" customHeight="1">
      <c r="A23" s="9">
        <v>19</v>
      </c>
      <c r="B23" s="28"/>
      <c r="C23" s="35"/>
      <c r="D23" s="38"/>
      <c r="E23" s="45"/>
      <c r="F23" s="10" t="s">
        <v>70</v>
      </c>
      <c r="G23" s="10" t="s">
        <v>71</v>
      </c>
      <c r="H23" s="10" t="s">
        <v>47</v>
      </c>
      <c r="I23" s="9"/>
      <c r="J23" s="10" t="s">
        <v>47</v>
      </c>
      <c r="K23" s="12">
        <f t="shared" si="0"/>
        <v>40.25</v>
      </c>
      <c r="L23" s="16">
        <v>80.3</v>
      </c>
      <c r="M23" s="14">
        <f t="shared" si="1"/>
        <v>40.15</v>
      </c>
      <c r="N23" s="13">
        <f t="shared" si="2"/>
        <v>80.400000000000006</v>
      </c>
      <c r="O23" s="15">
        <v>19</v>
      </c>
      <c r="P23" s="17" t="s">
        <v>52</v>
      </c>
      <c r="Q23" s="9"/>
    </row>
    <row r="24" spans="1:17" ht="18.95" customHeight="1">
      <c r="A24" s="9">
        <v>20</v>
      </c>
      <c r="B24" s="28"/>
      <c r="C24" s="35"/>
      <c r="D24" s="38"/>
      <c r="E24" s="45"/>
      <c r="F24" s="10" t="s">
        <v>72</v>
      </c>
      <c r="G24" s="10" t="s">
        <v>73</v>
      </c>
      <c r="H24" s="10" t="s">
        <v>44</v>
      </c>
      <c r="I24" s="9"/>
      <c r="J24" s="10" t="s">
        <v>44</v>
      </c>
      <c r="K24" s="12">
        <f t="shared" si="0"/>
        <v>39.5</v>
      </c>
      <c r="L24" s="16">
        <v>81.2</v>
      </c>
      <c r="M24" s="14">
        <f t="shared" si="1"/>
        <v>40.6</v>
      </c>
      <c r="N24" s="13">
        <f t="shared" si="2"/>
        <v>80.099999999999994</v>
      </c>
      <c r="O24" s="15">
        <v>20</v>
      </c>
      <c r="P24" s="17" t="s">
        <v>52</v>
      </c>
      <c r="Q24" s="9"/>
    </row>
    <row r="25" spans="1:17" ht="18.95" customHeight="1">
      <c r="A25" s="9">
        <v>21</v>
      </c>
      <c r="B25" s="28"/>
      <c r="C25" s="35"/>
      <c r="D25" s="38"/>
      <c r="E25" s="45"/>
      <c r="F25" s="10" t="s">
        <v>74</v>
      </c>
      <c r="G25" s="10" t="s">
        <v>75</v>
      </c>
      <c r="H25" s="10" t="s">
        <v>61</v>
      </c>
      <c r="I25" s="9"/>
      <c r="J25" s="10" t="s">
        <v>61</v>
      </c>
      <c r="K25" s="12">
        <f t="shared" si="0"/>
        <v>39.75</v>
      </c>
      <c r="L25" s="16">
        <v>80.5</v>
      </c>
      <c r="M25" s="14">
        <f t="shared" si="1"/>
        <v>40.25</v>
      </c>
      <c r="N25" s="13">
        <f t="shared" si="2"/>
        <v>80</v>
      </c>
      <c r="O25" s="15">
        <v>21</v>
      </c>
      <c r="P25" s="17" t="s">
        <v>52</v>
      </c>
      <c r="Q25" s="9"/>
    </row>
    <row r="26" spans="1:17" ht="18.95" customHeight="1">
      <c r="A26" s="9">
        <v>22</v>
      </c>
      <c r="B26" s="28"/>
      <c r="C26" s="35"/>
      <c r="D26" s="38"/>
      <c r="E26" s="45"/>
      <c r="F26" s="10" t="s">
        <v>76</v>
      </c>
      <c r="G26" s="10" t="s">
        <v>77</v>
      </c>
      <c r="H26" s="10" t="s">
        <v>78</v>
      </c>
      <c r="I26" s="9"/>
      <c r="J26" s="10" t="s">
        <v>78</v>
      </c>
      <c r="K26" s="12">
        <f t="shared" si="0"/>
        <v>40.5</v>
      </c>
      <c r="L26" s="16">
        <v>77.3</v>
      </c>
      <c r="M26" s="14">
        <f t="shared" si="1"/>
        <v>38.65</v>
      </c>
      <c r="N26" s="13">
        <f t="shared" si="2"/>
        <v>79.150000000000006</v>
      </c>
      <c r="O26" s="15">
        <v>22</v>
      </c>
      <c r="P26" s="17" t="s">
        <v>52</v>
      </c>
      <c r="Q26" s="9"/>
    </row>
    <row r="27" spans="1:17" ht="18.95" customHeight="1">
      <c r="A27" s="9">
        <v>23</v>
      </c>
      <c r="B27" s="28"/>
      <c r="C27" s="35"/>
      <c r="D27" s="38"/>
      <c r="E27" s="45"/>
      <c r="F27" s="10" t="s">
        <v>79</v>
      </c>
      <c r="G27" s="10" t="s">
        <v>80</v>
      </c>
      <c r="H27" s="10" t="s">
        <v>23</v>
      </c>
      <c r="I27" s="9"/>
      <c r="J27" s="10" t="s">
        <v>23</v>
      </c>
      <c r="K27" s="12">
        <f t="shared" si="0"/>
        <v>41.25</v>
      </c>
      <c r="L27" s="16">
        <v>75.400000000000006</v>
      </c>
      <c r="M27" s="14">
        <f t="shared" si="1"/>
        <v>37.700000000000003</v>
      </c>
      <c r="N27" s="13">
        <f t="shared" si="2"/>
        <v>78.95</v>
      </c>
      <c r="O27" s="15">
        <v>23</v>
      </c>
      <c r="P27" s="17" t="s">
        <v>52</v>
      </c>
      <c r="Q27" s="9"/>
    </row>
    <row r="28" spans="1:17" ht="18.95" customHeight="1">
      <c r="A28" s="9">
        <v>24</v>
      </c>
      <c r="B28" s="28"/>
      <c r="C28" s="35"/>
      <c r="D28" s="38"/>
      <c r="E28" s="45"/>
      <c r="F28" s="10" t="s">
        <v>81</v>
      </c>
      <c r="G28" s="10" t="s">
        <v>82</v>
      </c>
      <c r="H28" s="10" t="s">
        <v>61</v>
      </c>
      <c r="I28" s="9"/>
      <c r="J28" s="10" t="s">
        <v>61</v>
      </c>
      <c r="K28" s="12">
        <f t="shared" si="0"/>
        <v>39.75</v>
      </c>
      <c r="L28" s="16">
        <v>78.400000000000006</v>
      </c>
      <c r="M28" s="14">
        <f t="shared" si="1"/>
        <v>39.200000000000003</v>
      </c>
      <c r="N28" s="13">
        <f t="shared" si="2"/>
        <v>78.95</v>
      </c>
      <c r="O28" s="15">
        <v>23</v>
      </c>
      <c r="P28" s="17" t="s">
        <v>52</v>
      </c>
      <c r="Q28" s="9"/>
    </row>
    <row r="29" spans="1:17" ht="18.95" customHeight="1">
      <c r="A29" s="9">
        <v>25</v>
      </c>
      <c r="B29" s="28"/>
      <c r="C29" s="35"/>
      <c r="D29" s="38"/>
      <c r="E29" s="45"/>
      <c r="F29" s="10" t="s">
        <v>83</v>
      </c>
      <c r="G29" s="10" t="s">
        <v>84</v>
      </c>
      <c r="H29" s="10" t="s">
        <v>44</v>
      </c>
      <c r="I29" s="9"/>
      <c r="J29" s="10" t="s">
        <v>44</v>
      </c>
      <c r="K29" s="12">
        <f t="shared" si="0"/>
        <v>39.5</v>
      </c>
      <c r="L29" s="16">
        <v>78.8</v>
      </c>
      <c r="M29" s="14">
        <f t="shared" si="1"/>
        <v>39.4</v>
      </c>
      <c r="N29" s="13">
        <f t="shared" si="2"/>
        <v>78.900000000000006</v>
      </c>
      <c r="O29" s="15">
        <v>25</v>
      </c>
      <c r="P29" s="17" t="s">
        <v>52</v>
      </c>
      <c r="Q29" s="9"/>
    </row>
    <row r="30" spans="1:17" ht="18.95" customHeight="1">
      <c r="A30" s="9">
        <v>26</v>
      </c>
      <c r="B30" s="28"/>
      <c r="C30" s="35"/>
      <c r="D30" s="38"/>
      <c r="E30" s="45"/>
      <c r="F30" s="10" t="s">
        <v>85</v>
      </c>
      <c r="G30" s="10" t="s">
        <v>86</v>
      </c>
      <c r="H30" s="10" t="s">
        <v>61</v>
      </c>
      <c r="I30" s="9"/>
      <c r="J30" s="10" t="s">
        <v>61</v>
      </c>
      <c r="K30" s="12">
        <f t="shared" si="0"/>
        <v>39.75</v>
      </c>
      <c r="L30" s="16">
        <v>78</v>
      </c>
      <c r="M30" s="14">
        <f t="shared" si="1"/>
        <v>39</v>
      </c>
      <c r="N30" s="13">
        <f t="shared" si="2"/>
        <v>78.75</v>
      </c>
      <c r="O30" s="15">
        <v>26</v>
      </c>
      <c r="P30" s="17" t="s">
        <v>52</v>
      </c>
      <c r="Q30" s="9"/>
    </row>
    <row r="31" spans="1:17" ht="18.95" customHeight="1">
      <c r="A31" s="9">
        <v>27</v>
      </c>
      <c r="B31" s="28"/>
      <c r="C31" s="35"/>
      <c r="D31" s="38"/>
      <c r="E31" s="45"/>
      <c r="F31" s="10" t="s">
        <v>87</v>
      </c>
      <c r="G31" s="10" t="s">
        <v>88</v>
      </c>
      <c r="H31" s="10" t="s">
        <v>69</v>
      </c>
      <c r="I31" s="9"/>
      <c r="J31" s="10" t="s">
        <v>69</v>
      </c>
      <c r="K31" s="12">
        <f t="shared" si="0"/>
        <v>40</v>
      </c>
      <c r="L31" s="16">
        <v>74.7</v>
      </c>
      <c r="M31" s="14">
        <f t="shared" si="1"/>
        <v>37.35</v>
      </c>
      <c r="N31" s="13">
        <f t="shared" si="2"/>
        <v>77.349999999999994</v>
      </c>
      <c r="O31" s="15">
        <v>27</v>
      </c>
      <c r="P31" s="17" t="s">
        <v>52</v>
      </c>
      <c r="Q31" s="9"/>
    </row>
    <row r="32" spans="1:17" ht="18.95" customHeight="1">
      <c r="A32" s="9">
        <v>28</v>
      </c>
      <c r="B32" s="28"/>
      <c r="C32" s="35"/>
      <c r="D32" s="38"/>
      <c r="E32" s="45"/>
      <c r="F32" s="10" t="s">
        <v>89</v>
      </c>
      <c r="G32" s="10" t="s">
        <v>90</v>
      </c>
      <c r="H32" s="10" t="s">
        <v>78</v>
      </c>
      <c r="I32" s="9"/>
      <c r="J32" s="10" t="s">
        <v>78</v>
      </c>
      <c r="K32" s="12">
        <f t="shared" si="0"/>
        <v>40.5</v>
      </c>
      <c r="L32" s="16">
        <v>73.400000000000006</v>
      </c>
      <c r="M32" s="14">
        <f t="shared" si="1"/>
        <v>36.700000000000003</v>
      </c>
      <c r="N32" s="13">
        <f t="shared" si="2"/>
        <v>77.2</v>
      </c>
      <c r="O32" s="15">
        <v>28</v>
      </c>
      <c r="P32" s="17" t="s">
        <v>52</v>
      </c>
      <c r="Q32" s="9"/>
    </row>
    <row r="33" spans="1:17" ht="18.95" customHeight="1">
      <c r="A33" s="9">
        <v>29</v>
      </c>
      <c r="B33" s="28"/>
      <c r="C33" s="35"/>
      <c r="D33" s="38"/>
      <c r="E33" s="45"/>
      <c r="F33" s="10" t="s">
        <v>91</v>
      </c>
      <c r="G33" s="10" t="s">
        <v>92</v>
      </c>
      <c r="H33" s="10" t="s">
        <v>44</v>
      </c>
      <c r="I33" s="9"/>
      <c r="J33" s="10" t="s">
        <v>44</v>
      </c>
      <c r="K33" s="12">
        <f t="shared" si="0"/>
        <v>39.5</v>
      </c>
      <c r="L33" s="16">
        <v>73.8</v>
      </c>
      <c r="M33" s="14">
        <f t="shared" si="1"/>
        <v>36.9</v>
      </c>
      <c r="N33" s="13">
        <f t="shared" si="2"/>
        <v>76.400000000000006</v>
      </c>
      <c r="O33" s="15">
        <v>29</v>
      </c>
      <c r="P33" s="17" t="s">
        <v>52</v>
      </c>
      <c r="Q33" s="9"/>
    </row>
    <row r="34" spans="1:17" ht="18.95" customHeight="1">
      <c r="A34" s="9">
        <v>30</v>
      </c>
      <c r="B34" s="28"/>
      <c r="C34" s="35"/>
      <c r="D34" s="38"/>
      <c r="E34" s="45"/>
      <c r="F34" s="10" t="s">
        <v>93</v>
      </c>
      <c r="G34" s="10" t="s">
        <v>94</v>
      </c>
      <c r="H34" s="10" t="s">
        <v>27</v>
      </c>
      <c r="I34" s="11"/>
      <c r="J34" s="10" t="s">
        <v>27</v>
      </c>
      <c r="K34" s="12">
        <f t="shared" si="0"/>
        <v>42</v>
      </c>
      <c r="L34" s="13"/>
      <c r="M34" s="14">
        <f t="shared" si="1"/>
        <v>0</v>
      </c>
      <c r="N34" s="13">
        <f t="shared" si="2"/>
        <v>42</v>
      </c>
      <c r="O34" s="15">
        <v>30</v>
      </c>
      <c r="P34" s="17" t="s">
        <v>52</v>
      </c>
      <c r="Q34" s="17" t="s">
        <v>95</v>
      </c>
    </row>
    <row r="35" spans="1:17" ht="18.95" customHeight="1">
      <c r="A35" s="9">
        <v>31</v>
      </c>
      <c r="B35" s="28"/>
      <c r="C35" s="35"/>
      <c r="D35" s="38"/>
      <c r="E35" s="45"/>
      <c r="F35" s="10" t="s">
        <v>96</v>
      </c>
      <c r="G35" s="10" t="s">
        <v>97</v>
      </c>
      <c r="H35" s="10" t="s">
        <v>61</v>
      </c>
      <c r="I35" s="9"/>
      <c r="J35" s="10" t="s">
        <v>61</v>
      </c>
      <c r="K35" s="12">
        <f t="shared" si="0"/>
        <v>39.75</v>
      </c>
      <c r="L35" s="16"/>
      <c r="M35" s="14">
        <f t="shared" si="1"/>
        <v>0</v>
      </c>
      <c r="N35" s="13">
        <f t="shared" si="2"/>
        <v>39.75</v>
      </c>
      <c r="O35" s="15">
        <v>31</v>
      </c>
      <c r="P35" s="17" t="s">
        <v>52</v>
      </c>
      <c r="Q35" s="17" t="s">
        <v>95</v>
      </c>
    </row>
    <row r="36" spans="1:17" ht="18.95" customHeight="1">
      <c r="A36" s="9">
        <v>32</v>
      </c>
      <c r="B36" s="29"/>
      <c r="C36" s="36"/>
      <c r="D36" s="39"/>
      <c r="E36" s="46"/>
      <c r="F36" s="10" t="s">
        <v>98</v>
      </c>
      <c r="G36" s="10" t="s">
        <v>99</v>
      </c>
      <c r="H36" s="10" t="s">
        <v>61</v>
      </c>
      <c r="I36" s="9"/>
      <c r="J36" s="10" t="s">
        <v>61</v>
      </c>
      <c r="K36" s="12">
        <f t="shared" si="0"/>
        <v>39.75</v>
      </c>
      <c r="L36" s="16"/>
      <c r="M36" s="14">
        <f t="shared" si="1"/>
        <v>0</v>
      </c>
      <c r="N36" s="13">
        <f t="shared" si="2"/>
        <v>39.75</v>
      </c>
      <c r="O36" s="15">
        <v>32</v>
      </c>
      <c r="P36" s="17" t="s">
        <v>52</v>
      </c>
      <c r="Q36" s="17" t="s">
        <v>95</v>
      </c>
    </row>
    <row r="37" spans="1:17" ht="18.95" customHeight="1">
      <c r="A37" s="9">
        <v>33</v>
      </c>
      <c r="B37" s="30">
        <v>618002</v>
      </c>
      <c r="C37" s="30" t="s">
        <v>100</v>
      </c>
      <c r="D37" s="40" t="s">
        <v>101</v>
      </c>
      <c r="E37" s="47">
        <v>2</v>
      </c>
      <c r="F37" s="10" t="s">
        <v>102</v>
      </c>
      <c r="G37" s="10" t="s">
        <v>103</v>
      </c>
      <c r="H37" s="10" t="s">
        <v>104</v>
      </c>
      <c r="I37" s="18"/>
      <c r="J37" s="10" t="s">
        <v>104</v>
      </c>
      <c r="K37" s="12">
        <f t="shared" ref="K37:K43" si="3">J37*0.5</f>
        <v>44</v>
      </c>
      <c r="L37" s="19">
        <v>81.7</v>
      </c>
      <c r="M37" s="12">
        <f t="shared" ref="M37:M43" si="4">L37*0.5</f>
        <v>40.85</v>
      </c>
      <c r="N37" s="19">
        <f t="shared" ref="N37:N43" si="5">K37+M37</f>
        <v>84.85</v>
      </c>
      <c r="O37" s="20">
        <v>1</v>
      </c>
      <c r="P37" s="20" t="s">
        <v>24</v>
      </c>
      <c r="Q37" s="20"/>
    </row>
    <row r="38" spans="1:17" ht="18.95" customHeight="1">
      <c r="A38" s="9">
        <v>34</v>
      </c>
      <c r="B38" s="30"/>
      <c r="C38" s="30"/>
      <c r="D38" s="40"/>
      <c r="E38" s="47"/>
      <c r="F38" s="10" t="s">
        <v>105</v>
      </c>
      <c r="G38" s="10" t="s">
        <v>106</v>
      </c>
      <c r="H38" s="10" t="s">
        <v>41</v>
      </c>
      <c r="I38" s="18"/>
      <c r="J38" s="10" t="s">
        <v>41</v>
      </c>
      <c r="K38" s="12">
        <f t="shared" si="3"/>
        <v>41.75</v>
      </c>
      <c r="L38" s="19">
        <v>86.2</v>
      </c>
      <c r="M38" s="12">
        <f t="shared" si="4"/>
        <v>43.1</v>
      </c>
      <c r="N38" s="19">
        <f t="shared" si="5"/>
        <v>84.85</v>
      </c>
      <c r="O38" s="20">
        <v>1</v>
      </c>
      <c r="P38" s="20" t="s">
        <v>24</v>
      </c>
      <c r="Q38" s="20"/>
    </row>
    <row r="39" spans="1:17" ht="18.95" customHeight="1">
      <c r="A39" s="9">
        <v>35</v>
      </c>
      <c r="B39" s="30"/>
      <c r="C39" s="30"/>
      <c r="D39" s="40"/>
      <c r="E39" s="47"/>
      <c r="F39" s="10" t="s">
        <v>107</v>
      </c>
      <c r="G39" s="10" t="s">
        <v>108</v>
      </c>
      <c r="H39" s="10" t="s">
        <v>38</v>
      </c>
      <c r="I39" s="18"/>
      <c r="J39" s="10" t="s">
        <v>38</v>
      </c>
      <c r="K39" s="12">
        <f t="shared" si="3"/>
        <v>41</v>
      </c>
      <c r="L39" s="19">
        <v>84</v>
      </c>
      <c r="M39" s="12">
        <f t="shared" si="4"/>
        <v>42</v>
      </c>
      <c r="N39" s="19">
        <f t="shared" si="5"/>
        <v>83</v>
      </c>
      <c r="O39" s="20">
        <v>3</v>
      </c>
      <c r="P39" s="20" t="s">
        <v>52</v>
      </c>
      <c r="Q39" s="20"/>
    </row>
    <row r="40" spans="1:17" ht="18.95" customHeight="1">
      <c r="A40" s="9">
        <v>36</v>
      </c>
      <c r="B40" s="30"/>
      <c r="C40" s="30"/>
      <c r="D40" s="40"/>
      <c r="E40" s="47"/>
      <c r="F40" s="10" t="s">
        <v>109</v>
      </c>
      <c r="G40" s="10" t="s">
        <v>110</v>
      </c>
      <c r="H40" s="10" t="s">
        <v>30</v>
      </c>
      <c r="I40" s="18"/>
      <c r="J40" s="10" t="s">
        <v>30</v>
      </c>
      <c r="K40" s="12">
        <f t="shared" si="3"/>
        <v>41.5</v>
      </c>
      <c r="L40" s="19">
        <v>74.900000000000006</v>
      </c>
      <c r="M40" s="12">
        <f t="shared" si="4"/>
        <v>37.450000000000003</v>
      </c>
      <c r="N40" s="19">
        <f t="shared" si="5"/>
        <v>78.95</v>
      </c>
      <c r="O40" s="20">
        <v>4</v>
      </c>
      <c r="P40" s="20" t="s">
        <v>52</v>
      </c>
      <c r="Q40" s="20"/>
    </row>
    <row r="41" spans="1:17" ht="18.95" customHeight="1">
      <c r="A41" s="9">
        <v>37</v>
      </c>
      <c r="B41" s="30"/>
      <c r="C41" s="30"/>
      <c r="D41" s="40"/>
      <c r="E41" s="47"/>
      <c r="F41" s="10" t="s">
        <v>111</v>
      </c>
      <c r="G41" s="10" t="s">
        <v>112</v>
      </c>
      <c r="H41" s="10" t="s">
        <v>38</v>
      </c>
      <c r="I41" s="18"/>
      <c r="J41" s="10" t="s">
        <v>38</v>
      </c>
      <c r="K41" s="12">
        <f t="shared" si="3"/>
        <v>41</v>
      </c>
      <c r="L41" s="19">
        <v>75.8</v>
      </c>
      <c r="M41" s="12">
        <f t="shared" si="4"/>
        <v>37.9</v>
      </c>
      <c r="N41" s="19">
        <f t="shared" si="5"/>
        <v>78.900000000000006</v>
      </c>
      <c r="O41" s="20">
        <v>5</v>
      </c>
      <c r="P41" s="20" t="s">
        <v>52</v>
      </c>
      <c r="Q41" s="20"/>
    </row>
    <row r="42" spans="1:17" ht="18.95" customHeight="1">
      <c r="A42" s="9">
        <v>38</v>
      </c>
      <c r="B42" s="30"/>
      <c r="C42" s="30"/>
      <c r="D42" s="40"/>
      <c r="E42" s="47"/>
      <c r="F42" s="10" t="s">
        <v>113</v>
      </c>
      <c r="G42" s="10" t="s">
        <v>114</v>
      </c>
      <c r="H42" s="10" t="s">
        <v>30</v>
      </c>
      <c r="I42" s="18"/>
      <c r="J42" s="10" t="s">
        <v>30</v>
      </c>
      <c r="K42" s="12">
        <f t="shared" si="3"/>
        <v>41.5</v>
      </c>
      <c r="L42" s="19">
        <v>74.599999999999994</v>
      </c>
      <c r="M42" s="12">
        <f t="shared" si="4"/>
        <v>37.299999999999997</v>
      </c>
      <c r="N42" s="19">
        <f t="shared" si="5"/>
        <v>78.8</v>
      </c>
      <c r="O42" s="20">
        <v>6</v>
      </c>
      <c r="P42" s="20" t="s">
        <v>52</v>
      </c>
      <c r="Q42" s="20"/>
    </row>
    <row r="43" spans="1:17" ht="18.95" customHeight="1">
      <c r="A43" s="9">
        <v>39</v>
      </c>
      <c r="B43" s="30"/>
      <c r="C43" s="30"/>
      <c r="D43" s="40"/>
      <c r="E43" s="47"/>
      <c r="F43" s="10" t="s">
        <v>115</v>
      </c>
      <c r="G43" s="10" t="s">
        <v>116</v>
      </c>
      <c r="H43" s="10" t="s">
        <v>38</v>
      </c>
      <c r="I43" s="18"/>
      <c r="J43" s="10" t="s">
        <v>38</v>
      </c>
      <c r="K43" s="12">
        <f t="shared" si="3"/>
        <v>41</v>
      </c>
      <c r="L43" s="19">
        <v>75.099999999999994</v>
      </c>
      <c r="M43" s="12">
        <f t="shared" si="4"/>
        <v>37.549999999999997</v>
      </c>
      <c r="N43" s="19">
        <f t="shared" si="5"/>
        <v>78.55</v>
      </c>
      <c r="O43" s="20">
        <v>7</v>
      </c>
      <c r="P43" s="20" t="s">
        <v>52</v>
      </c>
      <c r="Q43" s="20"/>
    </row>
    <row r="44" spans="1:17" ht="18.95" customHeight="1">
      <c r="A44" s="9">
        <v>40</v>
      </c>
      <c r="B44" s="31">
        <v>618003</v>
      </c>
      <c r="C44" s="31" t="s">
        <v>117</v>
      </c>
      <c r="D44" s="41" t="s">
        <v>118</v>
      </c>
      <c r="E44" s="41">
        <v>4</v>
      </c>
      <c r="F44" s="10" t="s">
        <v>119</v>
      </c>
      <c r="G44" s="10" t="s">
        <v>120</v>
      </c>
      <c r="H44" s="10" t="s">
        <v>61</v>
      </c>
      <c r="I44" s="18"/>
      <c r="J44" s="10" t="s">
        <v>61</v>
      </c>
      <c r="K44" s="12">
        <f t="shared" ref="K44:K56" si="6">J44*0.5</f>
        <v>39.75</v>
      </c>
      <c r="L44" s="19">
        <v>82.1</v>
      </c>
      <c r="M44" s="12">
        <f t="shared" ref="M44:M56" si="7">L44*0.5</f>
        <v>41.05</v>
      </c>
      <c r="N44" s="19">
        <f t="shared" ref="N44:N56" si="8">K44+M44</f>
        <v>80.8</v>
      </c>
      <c r="O44" s="20">
        <v>1</v>
      </c>
      <c r="P44" s="20" t="s">
        <v>24</v>
      </c>
      <c r="Q44" s="20"/>
    </row>
    <row r="45" spans="1:17" ht="18.95" customHeight="1">
      <c r="A45" s="9">
        <v>41</v>
      </c>
      <c r="B45" s="32"/>
      <c r="C45" s="32"/>
      <c r="D45" s="42"/>
      <c r="E45" s="42"/>
      <c r="F45" s="10" t="s">
        <v>121</v>
      </c>
      <c r="G45" s="10" t="s">
        <v>122</v>
      </c>
      <c r="H45" s="10" t="s">
        <v>123</v>
      </c>
      <c r="I45" s="18"/>
      <c r="J45" s="10" t="s">
        <v>123</v>
      </c>
      <c r="K45" s="12">
        <f t="shared" si="6"/>
        <v>39</v>
      </c>
      <c r="L45" s="19">
        <v>82.42</v>
      </c>
      <c r="M45" s="12">
        <f t="shared" si="7"/>
        <v>41.21</v>
      </c>
      <c r="N45" s="19">
        <f t="shared" si="8"/>
        <v>80.209999999999994</v>
      </c>
      <c r="O45" s="20">
        <v>2</v>
      </c>
      <c r="P45" s="20" t="s">
        <v>24</v>
      </c>
      <c r="Q45" s="20"/>
    </row>
    <row r="46" spans="1:17" ht="18.95" customHeight="1">
      <c r="A46" s="9">
        <v>42</v>
      </c>
      <c r="B46" s="32"/>
      <c r="C46" s="32"/>
      <c r="D46" s="42"/>
      <c r="E46" s="42"/>
      <c r="F46" s="10" t="s">
        <v>124</v>
      </c>
      <c r="G46" s="10" t="s">
        <v>125</v>
      </c>
      <c r="H46" s="10" t="s">
        <v>69</v>
      </c>
      <c r="I46" s="18"/>
      <c r="J46" s="10" t="s">
        <v>69</v>
      </c>
      <c r="K46" s="12">
        <f t="shared" si="6"/>
        <v>40</v>
      </c>
      <c r="L46" s="19">
        <v>79.569999999999993</v>
      </c>
      <c r="M46" s="12">
        <f t="shared" si="7"/>
        <v>39.784999999999997</v>
      </c>
      <c r="N46" s="19">
        <f t="shared" si="8"/>
        <v>79.784999999999997</v>
      </c>
      <c r="O46" s="20">
        <v>3</v>
      </c>
      <c r="P46" s="20" t="s">
        <v>24</v>
      </c>
      <c r="Q46" s="20"/>
    </row>
    <row r="47" spans="1:17" ht="18.95" customHeight="1">
      <c r="A47" s="9">
        <v>43</v>
      </c>
      <c r="B47" s="32"/>
      <c r="C47" s="32"/>
      <c r="D47" s="42"/>
      <c r="E47" s="42"/>
      <c r="F47" s="10" t="s">
        <v>126</v>
      </c>
      <c r="G47" s="10" t="s">
        <v>127</v>
      </c>
      <c r="H47" s="10" t="s">
        <v>128</v>
      </c>
      <c r="I47" s="18"/>
      <c r="J47" s="10" t="s">
        <v>128</v>
      </c>
      <c r="K47" s="12">
        <f t="shared" si="6"/>
        <v>38.5</v>
      </c>
      <c r="L47" s="12">
        <v>79.52</v>
      </c>
      <c r="M47" s="12">
        <f t="shared" si="7"/>
        <v>39.76</v>
      </c>
      <c r="N47" s="19">
        <f t="shared" si="8"/>
        <v>78.260000000000005</v>
      </c>
      <c r="O47" s="20">
        <v>4</v>
      </c>
      <c r="P47" s="20" t="s">
        <v>24</v>
      </c>
      <c r="Q47" s="20"/>
    </row>
    <row r="48" spans="1:17" ht="18.95" customHeight="1">
      <c r="A48" s="9">
        <v>44</v>
      </c>
      <c r="B48" s="32"/>
      <c r="C48" s="32"/>
      <c r="D48" s="42"/>
      <c r="E48" s="42"/>
      <c r="F48" s="10" t="s">
        <v>129</v>
      </c>
      <c r="G48" s="10" t="s">
        <v>130</v>
      </c>
      <c r="H48" s="10" t="s">
        <v>66</v>
      </c>
      <c r="I48" s="18"/>
      <c r="J48" s="10" t="s">
        <v>66</v>
      </c>
      <c r="K48" s="12">
        <f t="shared" si="6"/>
        <v>40.75</v>
      </c>
      <c r="L48" s="19">
        <v>74.150000000000006</v>
      </c>
      <c r="M48" s="12">
        <f t="shared" si="7"/>
        <v>37.075000000000003</v>
      </c>
      <c r="N48" s="19">
        <f t="shared" si="8"/>
        <v>77.825000000000003</v>
      </c>
      <c r="O48" s="20">
        <v>5</v>
      </c>
      <c r="P48" s="20" t="s">
        <v>52</v>
      </c>
      <c r="Q48" s="20"/>
    </row>
    <row r="49" spans="1:17" ht="18.95" customHeight="1">
      <c r="A49" s="9">
        <v>45</v>
      </c>
      <c r="B49" s="32"/>
      <c r="C49" s="32"/>
      <c r="D49" s="42"/>
      <c r="E49" s="42"/>
      <c r="F49" s="10" t="s">
        <v>131</v>
      </c>
      <c r="G49" s="10" t="s">
        <v>132</v>
      </c>
      <c r="H49" s="10" t="s">
        <v>133</v>
      </c>
      <c r="I49" s="18"/>
      <c r="J49" s="10" t="s">
        <v>133</v>
      </c>
      <c r="K49" s="12">
        <f t="shared" si="6"/>
        <v>39.25</v>
      </c>
      <c r="L49" s="19">
        <v>76.13</v>
      </c>
      <c r="M49" s="12">
        <f t="shared" si="7"/>
        <v>38.064999999999998</v>
      </c>
      <c r="N49" s="19">
        <f t="shared" si="8"/>
        <v>77.314999999999998</v>
      </c>
      <c r="O49" s="20">
        <v>6</v>
      </c>
      <c r="P49" s="20" t="s">
        <v>52</v>
      </c>
      <c r="Q49" s="20"/>
    </row>
    <row r="50" spans="1:17" ht="18.95" customHeight="1">
      <c r="A50" s="9">
        <v>46</v>
      </c>
      <c r="B50" s="32"/>
      <c r="C50" s="32"/>
      <c r="D50" s="42"/>
      <c r="E50" s="42"/>
      <c r="F50" s="10" t="s">
        <v>134</v>
      </c>
      <c r="G50" s="10" t="s">
        <v>135</v>
      </c>
      <c r="H50" s="10" t="s">
        <v>66</v>
      </c>
      <c r="I50" s="18"/>
      <c r="J50" s="10" t="s">
        <v>66</v>
      </c>
      <c r="K50" s="12">
        <f t="shared" si="6"/>
        <v>40.75</v>
      </c>
      <c r="L50" s="19">
        <v>73.11</v>
      </c>
      <c r="M50" s="12">
        <f t="shared" si="7"/>
        <v>36.555</v>
      </c>
      <c r="N50" s="19">
        <f t="shared" si="8"/>
        <v>77.305000000000007</v>
      </c>
      <c r="O50" s="20">
        <v>7</v>
      </c>
      <c r="P50" s="20" t="s">
        <v>52</v>
      </c>
      <c r="Q50" s="20"/>
    </row>
    <row r="51" spans="1:17" ht="18.95" customHeight="1">
      <c r="A51" s="9">
        <v>47</v>
      </c>
      <c r="B51" s="32"/>
      <c r="C51" s="32"/>
      <c r="D51" s="42"/>
      <c r="E51" s="42"/>
      <c r="F51" s="10" t="s">
        <v>136</v>
      </c>
      <c r="G51" s="10" t="s">
        <v>137</v>
      </c>
      <c r="H51" s="10" t="s">
        <v>47</v>
      </c>
      <c r="I51" s="18"/>
      <c r="J51" s="10" t="s">
        <v>47</v>
      </c>
      <c r="K51" s="12">
        <f t="shared" si="6"/>
        <v>40.25</v>
      </c>
      <c r="L51" s="19">
        <v>73.099999999999994</v>
      </c>
      <c r="M51" s="12">
        <f t="shared" si="7"/>
        <v>36.549999999999997</v>
      </c>
      <c r="N51" s="19">
        <f t="shared" si="8"/>
        <v>76.8</v>
      </c>
      <c r="O51" s="20">
        <v>8</v>
      </c>
      <c r="P51" s="20" t="s">
        <v>52</v>
      </c>
      <c r="Q51" s="20"/>
    </row>
    <row r="52" spans="1:17" ht="18.95" customHeight="1">
      <c r="A52" s="9">
        <v>48</v>
      </c>
      <c r="B52" s="32"/>
      <c r="C52" s="32"/>
      <c r="D52" s="42"/>
      <c r="E52" s="42"/>
      <c r="F52" s="10" t="s">
        <v>138</v>
      </c>
      <c r="G52" s="10" t="s">
        <v>139</v>
      </c>
      <c r="H52" s="10" t="s">
        <v>128</v>
      </c>
      <c r="I52" s="18"/>
      <c r="J52" s="10" t="s">
        <v>128</v>
      </c>
      <c r="K52" s="12">
        <f t="shared" si="6"/>
        <v>38.5</v>
      </c>
      <c r="L52" s="12">
        <v>76.3</v>
      </c>
      <c r="M52" s="12">
        <f t="shared" si="7"/>
        <v>38.15</v>
      </c>
      <c r="N52" s="19">
        <f t="shared" si="8"/>
        <v>76.650000000000006</v>
      </c>
      <c r="O52" s="20">
        <v>9</v>
      </c>
      <c r="P52" s="20" t="s">
        <v>52</v>
      </c>
      <c r="Q52" s="20"/>
    </row>
    <row r="53" spans="1:17" ht="18.95" customHeight="1">
      <c r="A53" s="9">
        <v>49</v>
      </c>
      <c r="B53" s="32"/>
      <c r="C53" s="32"/>
      <c r="D53" s="42"/>
      <c r="E53" s="42"/>
      <c r="F53" s="10" t="s">
        <v>140</v>
      </c>
      <c r="G53" s="10" t="s">
        <v>141</v>
      </c>
      <c r="H53" s="10" t="s">
        <v>142</v>
      </c>
      <c r="I53" s="18"/>
      <c r="J53" s="10" t="s">
        <v>142</v>
      </c>
      <c r="K53" s="12">
        <f t="shared" si="6"/>
        <v>38.75</v>
      </c>
      <c r="L53" s="12">
        <v>74.12</v>
      </c>
      <c r="M53" s="12">
        <f t="shared" si="7"/>
        <v>37.06</v>
      </c>
      <c r="N53" s="19">
        <f t="shared" si="8"/>
        <v>75.81</v>
      </c>
      <c r="O53" s="20">
        <v>10</v>
      </c>
      <c r="P53" s="20" t="s">
        <v>52</v>
      </c>
      <c r="Q53" s="20"/>
    </row>
    <row r="54" spans="1:17" ht="18.95" customHeight="1">
      <c r="A54" s="9">
        <v>50</v>
      </c>
      <c r="B54" s="32"/>
      <c r="C54" s="32"/>
      <c r="D54" s="42"/>
      <c r="E54" s="42"/>
      <c r="F54" s="10" t="s">
        <v>143</v>
      </c>
      <c r="G54" s="10" t="s">
        <v>144</v>
      </c>
      <c r="H54" s="10" t="s">
        <v>133</v>
      </c>
      <c r="I54" s="18"/>
      <c r="J54" s="10" t="s">
        <v>133</v>
      </c>
      <c r="K54" s="12">
        <f t="shared" si="6"/>
        <v>39.25</v>
      </c>
      <c r="L54" s="19">
        <v>72.790000000000006</v>
      </c>
      <c r="M54" s="12">
        <f t="shared" si="7"/>
        <v>36.395000000000003</v>
      </c>
      <c r="N54" s="19">
        <f t="shared" si="8"/>
        <v>75.644999999999996</v>
      </c>
      <c r="O54" s="20">
        <v>11</v>
      </c>
      <c r="P54" s="20" t="s">
        <v>52</v>
      </c>
      <c r="Q54" s="20"/>
    </row>
    <row r="55" spans="1:17" ht="18.95" customHeight="1">
      <c r="A55" s="9">
        <v>51</v>
      </c>
      <c r="B55" s="32"/>
      <c r="C55" s="32"/>
      <c r="D55" s="42"/>
      <c r="E55" s="42"/>
      <c r="F55" s="10" t="s">
        <v>145</v>
      </c>
      <c r="G55" s="10" t="s">
        <v>146</v>
      </c>
      <c r="H55" s="10" t="s">
        <v>142</v>
      </c>
      <c r="I55" s="18"/>
      <c r="J55" s="10" t="s">
        <v>142</v>
      </c>
      <c r="K55" s="12">
        <f t="shared" si="6"/>
        <v>38.75</v>
      </c>
      <c r="L55" s="12">
        <v>70.53</v>
      </c>
      <c r="M55" s="12">
        <f t="shared" si="7"/>
        <v>35.265000000000001</v>
      </c>
      <c r="N55" s="19">
        <f t="shared" si="8"/>
        <v>74.015000000000001</v>
      </c>
      <c r="O55" s="20">
        <v>12</v>
      </c>
      <c r="P55" s="20" t="s">
        <v>52</v>
      </c>
      <c r="Q55" s="20"/>
    </row>
    <row r="56" spans="1:17" ht="18.95" customHeight="1">
      <c r="A56" s="9">
        <v>52</v>
      </c>
      <c r="B56" s="33"/>
      <c r="C56" s="33"/>
      <c r="D56" s="43"/>
      <c r="E56" s="43"/>
      <c r="F56" s="10" t="s">
        <v>147</v>
      </c>
      <c r="G56" s="10" t="s">
        <v>148</v>
      </c>
      <c r="H56" s="10" t="s">
        <v>142</v>
      </c>
      <c r="I56" s="18"/>
      <c r="J56" s="10" t="s">
        <v>142</v>
      </c>
      <c r="K56" s="12">
        <f t="shared" si="6"/>
        <v>38.75</v>
      </c>
      <c r="L56" s="12"/>
      <c r="M56" s="12">
        <f t="shared" si="7"/>
        <v>0</v>
      </c>
      <c r="N56" s="19">
        <f t="shared" si="8"/>
        <v>38.75</v>
      </c>
      <c r="O56" s="20">
        <v>13</v>
      </c>
      <c r="P56" s="20" t="s">
        <v>52</v>
      </c>
      <c r="Q56" s="20" t="s">
        <v>95</v>
      </c>
    </row>
  </sheetData>
  <mergeCells count="29">
    <mergeCell ref="Q3:Q4"/>
    <mergeCell ref="B5:B36"/>
    <mergeCell ref="C5:C36"/>
    <mergeCell ref="D5:D36"/>
    <mergeCell ref="E5:E36"/>
    <mergeCell ref="E37:E43"/>
    <mergeCell ref="E44:E56"/>
    <mergeCell ref="D37:D43"/>
    <mergeCell ref="D44:D56"/>
    <mergeCell ref="C37:C43"/>
    <mergeCell ref="C44:C56"/>
    <mergeCell ref="B37:B43"/>
    <mergeCell ref="B44:B56"/>
    <mergeCell ref="A1:Q1"/>
    <mergeCell ref="A2:Q2"/>
    <mergeCell ref="J3:K3"/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N3:N4"/>
    <mergeCell ref="O3:O4"/>
    <mergeCell ref="P3:P4"/>
  </mergeCells>
  <phoneticPr fontId="15" type="noConversion"/>
  <pageMargins left="7.8472222222222193E-2" right="0" top="0.55069444444444404" bottom="0.74791666666666701" header="0.55069444444444404" footer="0.39305555555555599"/>
  <pageSetup paperSize="9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成绩</vt:lpstr>
      <vt:lpstr>成绩!Print_Titles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2021-08-17T09:09:00Z</cp:lastPrinted>
  <dcterms:created xsi:type="dcterms:W3CDTF">2019-12-23T03:40:00Z</dcterms:created>
  <dcterms:modified xsi:type="dcterms:W3CDTF">2022-06-14T09:20:41Z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ICV">
    <vt:lpwstr>409E0504A4CE4FFAA7D293913C23CB49</vt:lpwstr>
  </property>
</Properties>
</file>