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成绩" sheetId="1" r:id="rId1"/>
  </sheets>
  <definedNames>
    <definedName name="_xlnm.Print_Titles" localSheetId="0">成绩!$3:$3</definedName>
  </definedNames>
  <calcPr calcId="144525"/>
</workbook>
</file>

<file path=xl/sharedStrings.xml><?xml version="1.0" encoding="utf-8"?>
<sst xmlns="http://schemas.openxmlformats.org/spreadsheetml/2006/main" count="140" uniqueCount="75">
  <si>
    <t xml:space="preserve">    附件</t>
  </si>
  <si>
    <r>
      <rPr>
        <b/>
        <sz val="18"/>
        <rFont val="宋体"/>
        <charset val="134"/>
      </rPr>
      <t>2021年下半年河东新区部分事业单位公开考试招聘工作人员体检结果及进入聘用考察人员名单</t>
    </r>
    <r>
      <rPr>
        <b/>
        <u/>
        <sz val="18"/>
        <rFont val="宋体"/>
        <charset val="134"/>
      </rPr>
      <t xml:space="preserve">
</t>
    </r>
  </si>
  <si>
    <t>序号</t>
  </si>
  <si>
    <t>岗位
代码</t>
  </si>
  <si>
    <t>招聘单位</t>
  </si>
  <si>
    <t>招聘专业</t>
  </si>
  <si>
    <t>招聘人数</t>
  </si>
  <si>
    <t>准考证号</t>
  </si>
  <si>
    <t>姓名</t>
  </si>
  <si>
    <t>笔试
成绩</t>
  </si>
  <si>
    <t>政策性加分</t>
  </si>
  <si>
    <t>笔试总成绩</t>
  </si>
  <si>
    <t>面试成绩</t>
  </si>
  <si>
    <t>考试总成绩</t>
  </si>
  <si>
    <t>名次</t>
  </si>
  <si>
    <t>是否进入体检</t>
  </si>
  <si>
    <t>体检结果</t>
  </si>
  <si>
    <t>是否进入聘用考察</t>
  </si>
  <si>
    <t>原始</t>
  </si>
  <si>
    <t>折合</t>
  </si>
  <si>
    <t>遂宁市河东新区各公办中小学</t>
  </si>
  <si>
    <t>本科：小学教育专业、汉语言文学专业、汉语言专业、汉语国际教育专业、应用语言学专业
研究生：小学教育专业、学科教学（语文）专业、语言学及应用语言学专业、汉语言文字学专业、汉语国际教育专业、中国古代文学专业</t>
  </si>
  <si>
    <t>1618001040129</t>
  </si>
  <si>
    <t>张  倩</t>
  </si>
  <si>
    <t>82.50</t>
  </si>
  <si>
    <t>是</t>
  </si>
  <si>
    <t>合格</t>
  </si>
  <si>
    <t>1618001040308</t>
  </si>
  <si>
    <t>陈雨芹</t>
  </si>
  <si>
    <t>84.00</t>
  </si>
  <si>
    <t>1618001040230</t>
  </si>
  <si>
    <t>夏艾莲</t>
  </si>
  <si>
    <t>83.00</t>
  </si>
  <si>
    <t>1618001040408</t>
  </si>
  <si>
    <t>冯佳丽</t>
  </si>
  <si>
    <t>1618001040811</t>
  </si>
  <si>
    <t>杨  婷</t>
  </si>
  <si>
    <t>86.00</t>
  </si>
  <si>
    <t>1618001040428</t>
  </si>
  <si>
    <t>何  倩</t>
  </si>
  <si>
    <t>82.00</t>
  </si>
  <si>
    <t>1618001040520</t>
  </si>
  <si>
    <t>李承珍</t>
  </si>
  <si>
    <t>83.50</t>
  </si>
  <si>
    <t>1618001040413</t>
  </si>
  <si>
    <t>胡  鑫</t>
  </si>
  <si>
    <t>79.00</t>
  </si>
  <si>
    <t>1618001040707</t>
  </si>
  <si>
    <t>李  薇</t>
  </si>
  <si>
    <t>80.50</t>
  </si>
  <si>
    <t>1618001040916</t>
  </si>
  <si>
    <t>刘红梅</t>
  </si>
  <si>
    <t>遂宁市船山区永兴镇永盛小学校</t>
  </si>
  <si>
    <t>本科：英语专业
研究生：英语语言文学专业、学科教学（英语）专业</t>
  </si>
  <si>
    <t>1618002041429</t>
  </si>
  <si>
    <t>龚晓丽</t>
  </si>
  <si>
    <t>88.00</t>
  </si>
  <si>
    <t>1618002041509</t>
  </si>
  <si>
    <t>卢芹雪</t>
  </si>
  <si>
    <t>部分项目待检</t>
  </si>
  <si>
    <t>否</t>
  </si>
  <si>
    <t>遂宁市河东新区公办幼儿园</t>
  </si>
  <si>
    <t>本科：学前教育专业
研究生：学前教育学专业、学前教育专业</t>
  </si>
  <si>
    <t>1618003041630</t>
  </si>
  <si>
    <t>杨思婧一</t>
  </si>
  <si>
    <t>79.50</t>
  </si>
  <si>
    <t>1618003041706</t>
  </si>
  <si>
    <t>王  薇</t>
  </si>
  <si>
    <t>78.00</t>
  </si>
  <si>
    <t>1618003041708</t>
  </si>
  <si>
    <t>熊聆灰</t>
  </si>
  <si>
    <t>80.00</t>
  </si>
  <si>
    <t>1618003041602</t>
  </si>
  <si>
    <t>任  双</t>
  </si>
  <si>
    <t>77.00</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</si>
</sst>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0"/>
      <name val="Arial"/>
      <charset val="134"/>
    </font>
    <font>
      <sz val="12"/>
      <name val="仿宋_GB2312"/>
      <charset val="134"/>
    </font>
    <font>
      <b/>
      <sz val="18"/>
      <name val="宋体"/>
      <charset val="134"/>
    </font>
    <font>
      <sz val="12"/>
      <name val="黑体"/>
      <charset val="134"/>
    </font>
    <font>
      <sz val="10"/>
      <name val="仿宋_GB2312"/>
      <charset val="134"/>
    </font>
    <font>
      <sz val="10"/>
      <color theme="1"/>
      <name val="仿宋_GB2312"/>
      <charset val="134"/>
    </font>
    <font>
      <sz val="11"/>
      <name val="仿宋_GB2312"/>
      <charset val="134"/>
    </font>
    <font>
      <sz val="10"/>
      <color rgb="FF000000"/>
      <name val="仿宋_GB2312"/>
      <charset val="134"/>
    </font>
    <font>
      <sz val="10"/>
      <color indexed="8"/>
      <name val="仿宋_GB2312"/>
      <charset val="134"/>
    </font>
    <font>
      <sz val="11"/>
      <color theme="1"/>
      <name val="仿宋_GB2312"/>
      <charset val="134"/>
    </font>
    <font>
      <sz val="11"/>
      <color rgb="FFFA7D00"/>
      <name val="宋体"/>
      <charset val="0"/>
      <scheme val="minor"/>
    </font>
    <font>
      <sz val="11"/>
      <color rgb="FF3F3F76"/>
      <name val="宋体"/>
      <charset val="0"/>
      <scheme val="minor"/>
    </font>
    <font>
      <b/>
      <sz val="11"/>
      <color rgb="FF3F3F3F"/>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b/>
      <u/>
      <sz val="18"/>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3">
    <xf numFmtId="0" fontId="0" fillId="0" borderId="0"/>
    <xf numFmtId="42" fontId="13" fillId="0" borderId="0" applyFont="0" applyFill="0" applyBorder="0" applyAlignment="0" applyProtection="0">
      <alignment vertical="center"/>
    </xf>
    <xf numFmtId="0" fontId="14" fillId="7" borderId="0" applyNumberFormat="0" applyBorder="0" applyAlignment="0" applyProtection="0">
      <alignment vertical="center"/>
    </xf>
    <xf numFmtId="0" fontId="11" fillId="3"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6" borderId="0" applyNumberFormat="0" applyBorder="0" applyAlignment="0" applyProtection="0">
      <alignment vertical="center"/>
    </xf>
    <xf numFmtId="0" fontId="15" fillId="10" borderId="0" applyNumberFormat="0" applyBorder="0" applyAlignment="0" applyProtection="0">
      <alignment vertical="center"/>
    </xf>
    <xf numFmtId="43" fontId="13" fillId="0" borderId="0" applyFont="0" applyFill="0" applyBorder="0" applyAlignment="0" applyProtection="0">
      <alignment vertical="center"/>
    </xf>
    <xf numFmtId="0" fontId="18" fillId="12"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15" borderId="8" applyNumberFormat="0" applyFont="0" applyAlignment="0" applyProtection="0">
      <alignment vertical="center"/>
    </xf>
    <xf numFmtId="0" fontId="23" fillId="0" borderId="0"/>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7" applyNumberFormat="0" applyFill="0" applyAlignment="0" applyProtection="0">
      <alignment vertical="center"/>
    </xf>
    <xf numFmtId="0" fontId="28" fillId="0" borderId="7" applyNumberFormat="0" applyFill="0" applyAlignment="0" applyProtection="0">
      <alignment vertical="center"/>
    </xf>
    <xf numFmtId="0" fontId="18" fillId="18" borderId="0" applyNumberFormat="0" applyBorder="0" applyAlignment="0" applyProtection="0">
      <alignment vertical="center"/>
    </xf>
    <xf numFmtId="0" fontId="24" fillId="0" borderId="9" applyNumberFormat="0" applyFill="0" applyAlignment="0" applyProtection="0">
      <alignment vertical="center"/>
    </xf>
    <xf numFmtId="0" fontId="18" fillId="20" borderId="0" applyNumberFormat="0" applyBorder="0" applyAlignment="0" applyProtection="0">
      <alignment vertical="center"/>
    </xf>
    <xf numFmtId="0" fontId="12" fillId="4" borderId="4" applyNumberFormat="0" applyAlignment="0" applyProtection="0">
      <alignment vertical="center"/>
    </xf>
    <xf numFmtId="0" fontId="20" fillId="4" borderId="3" applyNumberFormat="0" applyAlignment="0" applyProtection="0">
      <alignment vertical="center"/>
    </xf>
    <xf numFmtId="0" fontId="17" fillId="11" borderId="6" applyNumberFormat="0" applyAlignment="0" applyProtection="0">
      <alignment vertical="center"/>
    </xf>
    <xf numFmtId="0" fontId="14" fillId="22" borderId="0" applyNumberFormat="0" applyBorder="0" applyAlignment="0" applyProtection="0">
      <alignment vertical="center"/>
    </xf>
    <xf numFmtId="0" fontId="18" fillId="24" borderId="0" applyNumberFormat="0" applyBorder="0" applyAlignment="0" applyProtection="0">
      <alignment vertical="center"/>
    </xf>
    <xf numFmtId="0" fontId="10" fillId="0" borderId="2" applyNumberFormat="0" applyFill="0" applyAlignment="0" applyProtection="0">
      <alignment vertical="center"/>
    </xf>
    <xf numFmtId="0" fontId="16" fillId="0" borderId="5" applyNumberFormat="0" applyFill="0" applyAlignment="0" applyProtection="0">
      <alignment vertical="center"/>
    </xf>
    <xf numFmtId="0" fontId="30" fillId="26" borderId="0" applyNumberFormat="0" applyBorder="0" applyAlignment="0" applyProtection="0">
      <alignment vertical="center"/>
    </xf>
    <xf numFmtId="0" fontId="29" fillId="25" borderId="0" applyNumberFormat="0" applyBorder="0" applyAlignment="0" applyProtection="0">
      <alignment vertical="center"/>
    </xf>
    <xf numFmtId="0" fontId="14" fillId="27" borderId="0" applyNumberFormat="0" applyBorder="0" applyAlignment="0" applyProtection="0">
      <alignment vertical="center"/>
    </xf>
    <xf numFmtId="0" fontId="18" fillId="23"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Alignment="0" applyProtection="0">
      <alignment vertical="center"/>
    </xf>
    <xf numFmtId="0" fontId="14" fillId="9" borderId="0" applyNumberFormat="0" applyBorder="0" applyAlignment="0" applyProtection="0">
      <alignment vertical="center"/>
    </xf>
    <xf numFmtId="0" fontId="14" fillId="30" borderId="0" applyNumberFormat="0" applyBorder="0" applyAlignment="0" applyProtection="0">
      <alignment vertical="center"/>
    </xf>
    <xf numFmtId="0" fontId="18" fillId="29" borderId="0" applyNumberFormat="0" applyBorder="0" applyAlignment="0" applyProtection="0">
      <alignment vertical="center"/>
    </xf>
    <xf numFmtId="0" fontId="18" fillId="14" borderId="0" applyNumberFormat="0" applyBorder="0" applyAlignment="0" applyProtection="0">
      <alignment vertical="center"/>
    </xf>
    <xf numFmtId="0" fontId="14" fillId="19" borderId="0" applyNumberFormat="0" applyBorder="0" applyAlignment="0" applyProtection="0">
      <alignment vertical="center"/>
    </xf>
    <xf numFmtId="0" fontId="14" fillId="32" borderId="0" applyNumberFormat="0" applyBorder="0" applyAlignment="0" applyProtection="0">
      <alignment vertical="center"/>
    </xf>
    <xf numFmtId="0" fontId="18" fillId="13" borderId="0" applyNumberFormat="0" applyBorder="0" applyAlignment="0" applyProtection="0">
      <alignment vertical="center"/>
    </xf>
    <xf numFmtId="0" fontId="14" fillId="5" borderId="0" applyNumberFormat="0" applyBorder="0" applyAlignment="0" applyProtection="0">
      <alignment vertical="center"/>
    </xf>
    <xf numFmtId="0" fontId="18" fillId="33" borderId="0" applyNumberFormat="0" applyBorder="0" applyAlignment="0" applyProtection="0">
      <alignment vertical="center"/>
    </xf>
    <xf numFmtId="0" fontId="18" fillId="31" borderId="0" applyNumberFormat="0" applyBorder="0" applyAlignment="0" applyProtection="0">
      <alignment vertical="center"/>
    </xf>
    <xf numFmtId="0" fontId="14" fillId="8" borderId="0" applyNumberFormat="0" applyBorder="0" applyAlignment="0" applyProtection="0">
      <alignment vertical="center"/>
    </xf>
    <xf numFmtId="0" fontId="18" fillId="21" borderId="0" applyNumberFormat="0" applyBorder="0" applyAlignment="0" applyProtection="0">
      <alignment vertical="center"/>
    </xf>
    <xf numFmtId="0" fontId="23" fillId="0" borderId="0">
      <alignment vertical="center"/>
    </xf>
    <xf numFmtId="0" fontId="23" fillId="0" borderId="0">
      <alignment vertical="center"/>
    </xf>
    <xf numFmtId="0" fontId="13" fillId="0" borderId="0">
      <alignment vertical="center"/>
    </xf>
  </cellStyleXfs>
  <cellXfs count="29">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top" wrapText="1"/>
    </xf>
    <xf numFmtId="177" fontId="0" fillId="0" borderId="0" xfId="0" applyNumberFormat="1" applyAlignment="1">
      <alignment horizontal="center" wrapText="1"/>
    </xf>
    <xf numFmtId="0" fontId="0" fillId="0" borderId="0" xfId="0" applyAlignment="1">
      <alignment horizontal="center" wrapText="1"/>
    </xf>
    <xf numFmtId="176" fontId="0" fillId="0" borderId="0" xfId="0" applyNumberFormat="1" applyAlignment="1">
      <alignment wrapText="1"/>
    </xf>
    <xf numFmtId="0" fontId="1" fillId="0" borderId="0" xfId="0" applyFont="1" applyBorder="1" applyAlignment="1">
      <alignment horizontal="lef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2" applyFont="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14" applyFont="1" applyFill="1" applyBorder="1" applyAlignment="1">
      <alignment horizontal="center" vertical="center" wrapText="1"/>
    </xf>
    <xf numFmtId="0" fontId="7" fillId="0" borderId="1" xfId="14" applyFont="1" applyFill="1" applyBorder="1" applyAlignment="1">
      <alignment horizontal="center" vertical="center" wrapText="1"/>
    </xf>
    <xf numFmtId="0" fontId="8" fillId="0" borderId="1" xfId="14" applyFont="1" applyFill="1" applyBorder="1" applyAlignment="1">
      <alignment horizontal="center" vertical="center" wrapText="1"/>
    </xf>
    <xf numFmtId="0" fontId="9" fillId="0" borderId="1" xfId="52" applyFont="1" applyBorder="1" applyAlignment="1">
      <alignment horizontal="center" vertical="center"/>
    </xf>
    <xf numFmtId="177" fontId="6" fillId="0" borderId="1" xfId="0" applyNumberFormat="1" applyFont="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wrapText="1"/>
    </xf>
    <xf numFmtId="0" fontId="1" fillId="0" borderId="1" xfId="0" applyFont="1" applyBorder="1" applyAlignment="1">
      <alignment horizontal="center" vertical="center" wrapText="1"/>
    </xf>
    <xf numFmtId="176" fontId="0" fillId="0" borderId="0" xfId="0" applyNumberFormat="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abSelected="1" workbookViewId="0">
      <selection activeCell="R16" sqref="R16"/>
    </sheetView>
  </sheetViews>
  <sheetFormatPr defaultColWidth="9.14285714285714" defaultRowHeight="12.75"/>
  <cols>
    <col min="1" max="1" width="3.42857142857143" style="2" customWidth="1"/>
    <col min="2" max="2" width="7.42857142857143" style="2" customWidth="1"/>
    <col min="3" max="3" width="10.7142857142857" style="2" customWidth="1"/>
    <col min="4" max="4" width="16.8571428571429" style="3" customWidth="1"/>
    <col min="5" max="5" width="5.57142857142857" style="3" customWidth="1"/>
    <col min="6" max="6" width="16.5714285714286" style="2" customWidth="1"/>
    <col min="7" max="7" width="8.71428571428571" style="2" customWidth="1"/>
    <col min="8" max="8" width="8.14285714285714" style="4" customWidth="1"/>
    <col min="9" max="9" width="6.14285714285714" style="5" customWidth="1"/>
    <col min="10" max="10" width="9" style="4" customWidth="1"/>
    <col min="11" max="11" width="8.57142857142857" style="4" customWidth="1"/>
    <col min="12" max="13" width="7.71428571428571" style="4" customWidth="1"/>
    <col min="14" max="14" width="8" style="4" customWidth="1"/>
    <col min="15" max="15" width="4.28571428571429" style="5" customWidth="1"/>
    <col min="16" max="16" width="6" style="5" customWidth="1"/>
    <col min="17" max="17" width="5.28571428571429" style="5" customWidth="1"/>
    <col min="18" max="18" width="7.57142857142857" style="2" customWidth="1"/>
    <col min="19" max="19" width="9.14285714285714" style="2"/>
    <col min="20" max="20" width="9.14285714285714" style="6"/>
    <col min="21" max="16384" width="9.14285714285714" style="2"/>
  </cols>
  <sheetData>
    <row r="1" ht="18.75" customHeight="1" spans="1:17">
      <c r="A1" s="7" t="s">
        <v>0</v>
      </c>
      <c r="B1" s="7"/>
      <c r="C1" s="7"/>
      <c r="D1" s="7"/>
      <c r="E1" s="7"/>
      <c r="F1" s="7"/>
      <c r="G1" s="7"/>
      <c r="H1" s="7"/>
      <c r="I1" s="7"/>
      <c r="J1" s="7"/>
      <c r="K1" s="7"/>
      <c r="L1" s="7"/>
      <c r="M1" s="7"/>
      <c r="N1" s="7"/>
      <c r="O1" s="7"/>
      <c r="P1" s="7"/>
      <c r="Q1" s="7"/>
    </row>
    <row r="2" ht="47.25" customHeight="1" spans="1:18">
      <c r="A2" s="8" t="s">
        <v>1</v>
      </c>
      <c r="B2" s="8"/>
      <c r="C2" s="8"/>
      <c r="D2" s="8"/>
      <c r="E2" s="8"/>
      <c r="F2" s="8"/>
      <c r="G2" s="8"/>
      <c r="H2" s="8"/>
      <c r="I2" s="8"/>
      <c r="J2" s="8"/>
      <c r="K2" s="8"/>
      <c r="L2" s="8"/>
      <c r="M2" s="8"/>
      <c r="N2" s="8"/>
      <c r="O2" s="8"/>
      <c r="P2" s="8"/>
      <c r="Q2" s="8"/>
      <c r="R2" s="8"/>
    </row>
    <row r="3" s="1" customFormat="1" ht="25.5" customHeight="1" spans="1:20">
      <c r="A3" s="9" t="s">
        <v>2</v>
      </c>
      <c r="B3" s="9" t="s">
        <v>3</v>
      </c>
      <c r="C3" s="9" t="s">
        <v>4</v>
      </c>
      <c r="D3" s="9" t="s">
        <v>5</v>
      </c>
      <c r="E3" s="9" t="s">
        <v>6</v>
      </c>
      <c r="F3" s="9" t="s">
        <v>7</v>
      </c>
      <c r="G3" s="9" t="s">
        <v>8</v>
      </c>
      <c r="H3" s="10" t="s">
        <v>9</v>
      </c>
      <c r="I3" s="9" t="s">
        <v>10</v>
      </c>
      <c r="J3" s="9" t="s">
        <v>11</v>
      </c>
      <c r="K3" s="9"/>
      <c r="L3" s="10" t="s">
        <v>12</v>
      </c>
      <c r="M3" s="10"/>
      <c r="N3" s="10" t="s">
        <v>13</v>
      </c>
      <c r="O3" s="9" t="s">
        <v>14</v>
      </c>
      <c r="P3" s="9" t="s">
        <v>15</v>
      </c>
      <c r="Q3" s="9" t="s">
        <v>16</v>
      </c>
      <c r="R3" s="9" t="s">
        <v>17</v>
      </c>
      <c r="T3" s="28"/>
    </row>
    <row r="4" s="1" customFormat="1" ht="25.5" customHeight="1" spans="1:20">
      <c r="A4" s="9"/>
      <c r="B4" s="9"/>
      <c r="C4" s="9"/>
      <c r="D4" s="9"/>
      <c r="E4" s="9"/>
      <c r="F4" s="9"/>
      <c r="G4" s="9"/>
      <c r="H4" s="10"/>
      <c r="I4" s="9"/>
      <c r="J4" s="10" t="s">
        <v>18</v>
      </c>
      <c r="K4" s="10" t="s">
        <v>19</v>
      </c>
      <c r="L4" s="10" t="s">
        <v>18</v>
      </c>
      <c r="M4" s="10" t="s">
        <v>19</v>
      </c>
      <c r="N4" s="10"/>
      <c r="O4" s="9"/>
      <c r="P4" s="9"/>
      <c r="Q4" s="9"/>
      <c r="R4" s="9"/>
      <c r="T4" s="28"/>
    </row>
    <row r="5" s="1" customFormat="1" ht="18" customHeight="1" spans="1:21">
      <c r="A5" s="11">
        <v>1</v>
      </c>
      <c r="B5" s="12">
        <v>618001</v>
      </c>
      <c r="C5" s="13" t="s">
        <v>20</v>
      </c>
      <c r="D5" s="14" t="s">
        <v>21</v>
      </c>
      <c r="E5" s="15">
        <v>10</v>
      </c>
      <c r="F5" s="16" t="s">
        <v>22</v>
      </c>
      <c r="G5" s="16" t="s">
        <v>23</v>
      </c>
      <c r="H5" s="17" t="s">
        <v>24</v>
      </c>
      <c r="I5" s="21"/>
      <c r="J5" s="17" t="s">
        <v>24</v>
      </c>
      <c r="K5" s="22">
        <f t="shared" ref="K5:K20" si="0">J5*0.5</f>
        <v>41.25</v>
      </c>
      <c r="L5" s="23">
        <v>85.4</v>
      </c>
      <c r="M5" s="22">
        <f t="shared" ref="M5:M20" si="1">L5*0.5</f>
        <v>42.7</v>
      </c>
      <c r="N5" s="23">
        <f t="shared" ref="N5:N20" si="2">K5+M5</f>
        <v>83.95</v>
      </c>
      <c r="O5" s="24">
        <v>1</v>
      </c>
      <c r="P5" s="25" t="s">
        <v>25</v>
      </c>
      <c r="Q5" s="25" t="s">
        <v>26</v>
      </c>
      <c r="R5" s="25" t="s">
        <v>25</v>
      </c>
      <c r="T5" s="28"/>
      <c r="U5" s="28"/>
    </row>
    <row r="6" s="1" customFormat="1" ht="18" customHeight="1" spans="1:21">
      <c r="A6" s="11">
        <v>2</v>
      </c>
      <c r="B6" s="12"/>
      <c r="C6" s="13"/>
      <c r="D6" s="14"/>
      <c r="E6" s="15"/>
      <c r="F6" s="16" t="s">
        <v>27</v>
      </c>
      <c r="G6" s="16" t="s">
        <v>28</v>
      </c>
      <c r="H6" s="17" t="s">
        <v>29</v>
      </c>
      <c r="I6" s="21"/>
      <c r="J6" s="17" t="s">
        <v>29</v>
      </c>
      <c r="K6" s="22">
        <f t="shared" si="0"/>
        <v>42</v>
      </c>
      <c r="L6" s="23">
        <v>82.8</v>
      </c>
      <c r="M6" s="22">
        <f t="shared" si="1"/>
        <v>41.4</v>
      </c>
      <c r="N6" s="23">
        <f t="shared" si="2"/>
        <v>83.4</v>
      </c>
      <c r="O6" s="24">
        <v>2</v>
      </c>
      <c r="P6" s="25" t="s">
        <v>25</v>
      </c>
      <c r="Q6" s="25" t="s">
        <v>26</v>
      </c>
      <c r="R6" s="25" t="s">
        <v>25</v>
      </c>
      <c r="T6" s="28"/>
      <c r="U6" s="28"/>
    </row>
    <row r="7" s="1" customFormat="1" ht="18" customHeight="1" spans="1:21">
      <c r="A7" s="11">
        <v>3</v>
      </c>
      <c r="B7" s="12"/>
      <c r="C7" s="13"/>
      <c r="D7" s="14"/>
      <c r="E7" s="15"/>
      <c r="F7" s="16" t="s">
        <v>30</v>
      </c>
      <c r="G7" s="16" t="s">
        <v>31</v>
      </c>
      <c r="H7" s="17" t="s">
        <v>32</v>
      </c>
      <c r="I7" s="21"/>
      <c r="J7" s="17" t="s">
        <v>32</v>
      </c>
      <c r="K7" s="22">
        <f t="shared" si="0"/>
        <v>41.5</v>
      </c>
      <c r="L7" s="23">
        <v>83.4</v>
      </c>
      <c r="M7" s="22">
        <f t="shared" si="1"/>
        <v>41.7</v>
      </c>
      <c r="N7" s="23">
        <f t="shared" si="2"/>
        <v>83.2</v>
      </c>
      <c r="O7" s="24">
        <v>3</v>
      </c>
      <c r="P7" s="25" t="s">
        <v>25</v>
      </c>
      <c r="Q7" s="25" t="s">
        <v>26</v>
      </c>
      <c r="R7" s="25" t="s">
        <v>25</v>
      </c>
      <c r="T7" s="28"/>
      <c r="U7" s="28"/>
    </row>
    <row r="8" s="1" customFormat="1" ht="18" customHeight="1" spans="1:21">
      <c r="A8" s="11">
        <v>4</v>
      </c>
      <c r="B8" s="12"/>
      <c r="C8" s="13"/>
      <c r="D8" s="14"/>
      <c r="E8" s="15"/>
      <c r="F8" s="16" t="s">
        <v>33</v>
      </c>
      <c r="G8" s="16" t="s">
        <v>34</v>
      </c>
      <c r="H8" s="17" t="s">
        <v>24</v>
      </c>
      <c r="I8" s="24"/>
      <c r="J8" s="17" t="s">
        <v>24</v>
      </c>
      <c r="K8" s="22">
        <f t="shared" si="0"/>
        <v>41.25</v>
      </c>
      <c r="L8" s="22">
        <v>83.1</v>
      </c>
      <c r="M8" s="22">
        <f t="shared" si="1"/>
        <v>41.55</v>
      </c>
      <c r="N8" s="23">
        <f t="shared" si="2"/>
        <v>82.8</v>
      </c>
      <c r="O8" s="24">
        <v>4</v>
      </c>
      <c r="P8" s="25" t="s">
        <v>25</v>
      </c>
      <c r="Q8" s="25" t="s">
        <v>26</v>
      </c>
      <c r="R8" s="25" t="s">
        <v>25</v>
      </c>
      <c r="T8" s="28"/>
      <c r="U8" s="28"/>
    </row>
    <row r="9" s="1" customFormat="1" ht="18" customHeight="1" spans="1:21">
      <c r="A9" s="11">
        <v>5</v>
      </c>
      <c r="B9" s="12"/>
      <c r="C9" s="13"/>
      <c r="D9" s="14"/>
      <c r="E9" s="15"/>
      <c r="F9" s="16" t="s">
        <v>35</v>
      </c>
      <c r="G9" s="16" t="s">
        <v>36</v>
      </c>
      <c r="H9" s="17" t="s">
        <v>37</v>
      </c>
      <c r="I9" s="21"/>
      <c r="J9" s="17" t="s">
        <v>37</v>
      </c>
      <c r="K9" s="22">
        <f t="shared" si="0"/>
        <v>43</v>
      </c>
      <c r="L9" s="23">
        <v>79.1</v>
      </c>
      <c r="M9" s="22">
        <f t="shared" si="1"/>
        <v>39.55</v>
      </c>
      <c r="N9" s="23">
        <f t="shared" si="2"/>
        <v>82.55</v>
      </c>
      <c r="O9" s="24">
        <v>5</v>
      </c>
      <c r="P9" s="25" t="s">
        <v>25</v>
      </c>
      <c r="Q9" s="25" t="s">
        <v>26</v>
      </c>
      <c r="R9" s="25" t="s">
        <v>25</v>
      </c>
      <c r="T9" s="28"/>
      <c r="U9" s="28"/>
    </row>
    <row r="10" s="1" customFormat="1" ht="18" customHeight="1" spans="1:21">
      <c r="A10" s="11">
        <v>6</v>
      </c>
      <c r="B10" s="12"/>
      <c r="C10" s="13"/>
      <c r="D10" s="14"/>
      <c r="E10" s="15"/>
      <c r="F10" s="16" t="s">
        <v>38</v>
      </c>
      <c r="G10" s="16" t="s">
        <v>39</v>
      </c>
      <c r="H10" s="17" t="s">
        <v>40</v>
      </c>
      <c r="I10" s="24"/>
      <c r="J10" s="17" t="s">
        <v>40</v>
      </c>
      <c r="K10" s="22">
        <f t="shared" si="0"/>
        <v>41</v>
      </c>
      <c r="L10" s="22">
        <v>81.4</v>
      </c>
      <c r="M10" s="22">
        <f t="shared" si="1"/>
        <v>40.7</v>
      </c>
      <c r="N10" s="23">
        <f t="shared" si="2"/>
        <v>81.7</v>
      </c>
      <c r="O10" s="24">
        <v>6</v>
      </c>
      <c r="P10" s="25" t="s">
        <v>25</v>
      </c>
      <c r="Q10" s="25" t="s">
        <v>26</v>
      </c>
      <c r="R10" s="25" t="s">
        <v>25</v>
      </c>
      <c r="T10" s="28"/>
      <c r="U10" s="28"/>
    </row>
    <row r="11" s="1" customFormat="1" ht="18" customHeight="1" spans="1:21">
      <c r="A11" s="11">
        <v>7</v>
      </c>
      <c r="B11" s="12"/>
      <c r="C11" s="13"/>
      <c r="D11" s="14"/>
      <c r="E11" s="15"/>
      <c r="F11" s="16" t="s">
        <v>41</v>
      </c>
      <c r="G11" s="16" t="s">
        <v>42</v>
      </c>
      <c r="H11" s="17" t="s">
        <v>43</v>
      </c>
      <c r="I11" s="21"/>
      <c r="J11" s="17" t="s">
        <v>43</v>
      </c>
      <c r="K11" s="22">
        <f t="shared" si="0"/>
        <v>41.75</v>
      </c>
      <c r="L11" s="23">
        <v>79.8</v>
      </c>
      <c r="M11" s="22">
        <f t="shared" si="1"/>
        <v>39.9</v>
      </c>
      <c r="N11" s="23">
        <f t="shared" si="2"/>
        <v>81.65</v>
      </c>
      <c r="O11" s="24">
        <v>7</v>
      </c>
      <c r="P11" s="25" t="s">
        <v>25</v>
      </c>
      <c r="Q11" s="25" t="s">
        <v>26</v>
      </c>
      <c r="R11" s="25" t="s">
        <v>25</v>
      </c>
      <c r="T11" s="28"/>
      <c r="U11" s="28"/>
    </row>
    <row r="12" s="1" customFormat="1" ht="18" customHeight="1" spans="1:21">
      <c r="A12" s="11">
        <v>8</v>
      </c>
      <c r="B12" s="12"/>
      <c r="C12" s="13"/>
      <c r="D12" s="14"/>
      <c r="E12" s="15"/>
      <c r="F12" s="16" t="s">
        <v>44</v>
      </c>
      <c r="G12" s="16" t="s">
        <v>45</v>
      </c>
      <c r="H12" s="17" t="s">
        <v>46</v>
      </c>
      <c r="I12" s="24"/>
      <c r="J12" s="17" t="s">
        <v>46</v>
      </c>
      <c r="K12" s="22">
        <f t="shared" si="0"/>
        <v>39.5</v>
      </c>
      <c r="L12" s="22">
        <v>84.2</v>
      </c>
      <c r="M12" s="22">
        <f t="shared" si="1"/>
        <v>42.1</v>
      </c>
      <c r="N12" s="23">
        <f t="shared" si="2"/>
        <v>81.6</v>
      </c>
      <c r="O12" s="24">
        <v>8</v>
      </c>
      <c r="P12" s="25" t="s">
        <v>25</v>
      </c>
      <c r="Q12" s="25" t="s">
        <v>26</v>
      </c>
      <c r="R12" s="25" t="s">
        <v>25</v>
      </c>
      <c r="T12" s="28"/>
      <c r="U12" s="28"/>
    </row>
    <row r="13" ht="14.25" spans="1:18">
      <c r="A13" s="11">
        <v>9</v>
      </c>
      <c r="B13" s="12"/>
      <c r="C13" s="13"/>
      <c r="D13" s="14"/>
      <c r="E13" s="15"/>
      <c r="F13" s="16" t="s">
        <v>47</v>
      </c>
      <c r="G13" s="16" t="s">
        <v>48</v>
      </c>
      <c r="H13" s="17" t="s">
        <v>49</v>
      </c>
      <c r="I13" s="24"/>
      <c r="J13" s="17" t="s">
        <v>49</v>
      </c>
      <c r="K13" s="22">
        <f t="shared" si="0"/>
        <v>40.25</v>
      </c>
      <c r="L13" s="22">
        <v>82.3</v>
      </c>
      <c r="M13" s="22">
        <f t="shared" si="1"/>
        <v>41.15</v>
      </c>
      <c r="N13" s="23">
        <f t="shared" si="2"/>
        <v>81.4</v>
      </c>
      <c r="O13" s="24">
        <v>9</v>
      </c>
      <c r="P13" s="25" t="s">
        <v>25</v>
      </c>
      <c r="Q13" s="25" t="s">
        <v>26</v>
      </c>
      <c r="R13" s="25" t="s">
        <v>25</v>
      </c>
    </row>
    <row r="14" ht="14.25" spans="1:18">
      <c r="A14" s="11">
        <v>10</v>
      </c>
      <c r="B14" s="12"/>
      <c r="C14" s="13"/>
      <c r="D14" s="14"/>
      <c r="E14" s="15"/>
      <c r="F14" s="16" t="s">
        <v>50</v>
      </c>
      <c r="G14" s="16" t="s">
        <v>51</v>
      </c>
      <c r="H14" s="17" t="s">
        <v>24</v>
      </c>
      <c r="I14" s="24"/>
      <c r="J14" s="17" t="s">
        <v>24</v>
      </c>
      <c r="K14" s="22">
        <f t="shared" si="0"/>
        <v>41.25</v>
      </c>
      <c r="L14" s="22">
        <v>80</v>
      </c>
      <c r="M14" s="22">
        <f t="shared" si="1"/>
        <v>40</v>
      </c>
      <c r="N14" s="23">
        <f t="shared" si="2"/>
        <v>81.25</v>
      </c>
      <c r="O14" s="24">
        <v>10</v>
      </c>
      <c r="P14" s="25" t="s">
        <v>25</v>
      </c>
      <c r="Q14" s="25" t="s">
        <v>26</v>
      </c>
      <c r="R14" s="25" t="s">
        <v>25</v>
      </c>
    </row>
    <row r="15" ht="30" customHeight="1" spans="1:18">
      <c r="A15" s="11">
        <v>11</v>
      </c>
      <c r="B15" s="18">
        <v>618002</v>
      </c>
      <c r="C15" s="18" t="s">
        <v>52</v>
      </c>
      <c r="D15" s="19" t="s">
        <v>53</v>
      </c>
      <c r="E15" s="20">
        <v>2</v>
      </c>
      <c r="F15" s="16" t="s">
        <v>54</v>
      </c>
      <c r="G15" s="16" t="s">
        <v>55</v>
      </c>
      <c r="H15" s="17" t="s">
        <v>56</v>
      </c>
      <c r="I15" s="26"/>
      <c r="J15" s="17" t="s">
        <v>56</v>
      </c>
      <c r="K15" s="22">
        <f t="shared" si="0"/>
        <v>44</v>
      </c>
      <c r="L15" s="23">
        <v>81.7</v>
      </c>
      <c r="M15" s="22">
        <f t="shared" si="1"/>
        <v>40.85</v>
      </c>
      <c r="N15" s="23">
        <f t="shared" si="2"/>
        <v>84.85</v>
      </c>
      <c r="O15" s="24">
        <v>1</v>
      </c>
      <c r="P15" s="27" t="s">
        <v>25</v>
      </c>
      <c r="Q15" s="25" t="s">
        <v>26</v>
      </c>
      <c r="R15" s="25" t="s">
        <v>25</v>
      </c>
    </row>
    <row r="16" ht="39" customHeight="1" spans="1:18">
      <c r="A16" s="11">
        <v>12</v>
      </c>
      <c r="B16" s="18"/>
      <c r="C16" s="18"/>
      <c r="D16" s="19"/>
      <c r="E16" s="20"/>
      <c r="F16" s="16" t="s">
        <v>57</v>
      </c>
      <c r="G16" s="16" t="s">
        <v>58</v>
      </c>
      <c r="H16" s="17" t="s">
        <v>43</v>
      </c>
      <c r="I16" s="26"/>
      <c r="J16" s="17" t="s">
        <v>43</v>
      </c>
      <c r="K16" s="22">
        <f t="shared" si="0"/>
        <v>41.75</v>
      </c>
      <c r="L16" s="23">
        <v>86.2</v>
      </c>
      <c r="M16" s="22">
        <f t="shared" si="1"/>
        <v>43.1</v>
      </c>
      <c r="N16" s="23">
        <f t="shared" si="2"/>
        <v>84.85</v>
      </c>
      <c r="O16" s="24">
        <v>1</v>
      </c>
      <c r="P16" s="27" t="s">
        <v>25</v>
      </c>
      <c r="Q16" s="25" t="s">
        <v>59</v>
      </c>
      <c r="R16" s="25" t="s">
        <v>60</v>
      </c>
    </row>
    <row r="17" ht="14.25" spans="1:18">
      <c r="A17" s="11">
        <v>13</v>
      </c>
      <c r="B17" s="18">
        <v>618003</v>
      </c>
      <c r="C17" s="18" t="s">
        <v>61</v>
      </c>
      <c r="D17" s="20" t="s">
        <v>62</v>
      </c>
      <c r="E17" s="20">
        <v>4</v>
      </c>
      <c r="F17" s="16" t="s">
        <v>63</v>
      </c>
      <c r="G17" s="16" t="s">
        <v>64</v>
      </c>
      <c r="H17" s="17" t="s">
        <v>65</v>
      </c>
      <c r="I17" s="26"/>
      <c r="J17" s="17" t="s">
        <v>65</v>
      </c>
      <c r="K17" s="22">
        <f t="shared" si="0"/>
        <v>39.75</v>
      </c>
      <c r="L17" s="23">
        <v>82.1</v>
      </c>
      <c r="M17" s="22">
        <f t="shared" si="1"/>
        <v>41.05</v>
      </c>
      <c r="N17" s="23">
        <f t="shared" si="2"/>
        <v>80.8</v>
      </c>
      <c r="O17" s="24">
        <v>1</v>
      </c>
      <c r="P17" s="27" t="s">
        <v>25</v>
      </c>
      <c r="Q17" s="25" t="s">
        <v>26</v>
      </c>
      <c r="R17" s="25" t="s">
        <v>25</v>
      </c>
    </row>
    <row r="18" ht="14.25" spans="1:18">
      <c r="A18" s="11">
        <v>14</v>
      </c>
      <c r="B18" s="18"/>
      <c r="C18" s="18"/>
      <c r="D18" s="20"/>
      <c r="E18" s="20"/>
      <c r="F18" s="16" t="s">
        <v>66</v>
      </c>
      <c r="G18" s="16" t="s">
        <v>67</v>
      </c>
      <c r="H18" s="17" t="s">
        <v>68</v>
      </c>
      <c r="I18" s="26"/>
      <c r="J18" s="17" t="s">
        <v>68</v>
      </c>
      <c r="K18" s="22">
        <f t="shared" si="0"/>
        <v>39</v>
      </c>
      <c r="L18" s="23">
        <v>82.42</v>
      </c>
      <c r="M18" s="22">
        <f t="shared" si="1"/>
        <v>41.21</v>
      </c>
      <c r="N18" s="23">
        <f t="shared" si="2"/>
        <v>80.21</v>
      </c>
      <c r="O18" s="24">
        <v>2</v>
      </c>
      <c r="P18" s="27" t="s">
        <v>25</v>
      </c>
      <c r="Q18" s="25" t="s">
        <v>26</v>
      </c>
      <c r="R18" s="25" t="s">
        <v>25</v>
      </c>
    </row>
    <row r="19" ht="14.25" spans="1:18">
      <c r="A19" s="11">
        <v>15</v>
      </c>
      <c r="B19" s="18"/>
      <c r="C19" s="18"/>
      <c r="D19" s="20"/>
      <c r="E19" s="20"/>
      <c r="F19" s="16" t="s">
        <v>69</v>
      </c>
      <c r="G19" s="16" t="s">
        <v>70</v>
      </c>
      <c r="H19" s="17" t="s">
        <v>71</v>
      </c>
      <c r="I19" s="26"/>
      <c r="J19" s="17" t="s">
        <v>71</v>
      </c>
      <c r="K19" s="22">
        <f t="shared" si="0"/>
        <v>40</v>
      </c>
      <c r="L19" s="23">
        <v>79.57</v>
      </c>
      <c r="M19" s="22">
        <f t="shared" si="1"/>
        <v>39.785</v>
      </c>
      <c r="N19" s="23">
        <f t="shared" si="2"/>
        <v>79.785</v>
      </c>
      <c r="O19" s="24">
        <v>3</v>
      </c>
      <c r="P19" s="27" t="s">
        <v>25</v>
      </c>
      <c r="Q19" s="25" t="s">
        <v>26</v>
      </c>
      <c r="R19" s="25" t="s">
        <v>25</v>
      </c>
    </row>
    <row r="20" ht="17" customHeight="1" spans="1:18">
      <c r="A20" s="11">
        <v>16</v>
      </c>
      <c r="B20" s="18"/>
      <c r="C20" s="18"/>
      <c r="D20" s="20"/>
      <c r="E20" s="20"/>
      <c r="F20" s="16" t="s">
        <v>72</v>
      </c>
      <c r="G20" s="16" t="s">
        <v>73</v>
      </c>
      <c r="H20" s="17" t="s">
        <v>74</v>
      </c>
      <c r="I20" s="26"/>
      <c r="J20" s="17" t="s">
        <v>74</v>
      </c>
      <c r="K20" s="22">
        <f t="shared" si="0"/>
        <v>38.5</v>
      </c>
      <c r="L20" s="22">
        <v>79.52</v>
      </c>
      <c r="M20" s="22">
        <f t="shared" si="1"/>
        <v>39.76</v>
      </c>
      <c r="N20" s="23">
        <f t="shared" si="2"/>
        <v>78.26</v>
      </c>
      <c r="O20" s="24">
        <v>4</v>
      </c>
      <c r="P20" s="27" t="s">
        <v>25</v>
      </c>
      <c r="Q20" s="25" t="s">
        <v>26</v>
      </c>
      <c r="R20" s="25" t="s">
        <v>25</v>
      </c>
    </row>
  </sheetData>
  <mergeCells count="30">
    <mergeCell ref="A1:Q1"/>
    <mergeCell ref="A2:R2"/>
    <mergeCell ref="J3:K3"/>
    <mergeCell ref="L3:M3"/>
    <mergeCell ref="A3:A4"/>
    <mergeCell ref="B3:B4"/>
    <mergeCell ref="B5:B14"/>
    <mergeCell ref="B15:B16"/>
    <mergeCell ref="B17:B20"/>
    <mergeCell ref="C3:C4"/>
    <mergeCell ref="C5:C14"/>
    <mergeCell ref="C15:C16"/>
    <mergeCell ref="C17:C20"/>
    <mergeCell ref="D3:D4"/>
    <mergeCell ref="D5:D14"/>
    <mergeCell ref="D15:D16"/>
    <mergeCell ref="D17:D20"/>
    <mergeCell ref="E3:E4"/>
    <mergeCell ref="E5:E14"/>
    <mergeCell ref="E15:E16"/>
    <mergeCell ref="E17:E20"/>
    <mergeCell ref="F3:F4"/>
    <mergeCell ref="G3:G4"/>
    <mergeCell ref="H3:H4"/>
    <mergeCell ref="I3:I4"/>
    <mergeCell ref="N3:N4"/>
    <mergeCell ref="O3:O4"/>
    <mergeCell ref="P3:P4"/>
    <mergeCell ref="Q3:Q4"/>
    <mergeCell ref="R3:R4"/>
  </mergeCells>
  <pageMargins left="0" right="0" top="0" bottom="0"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云端</cp:lastModifiedBy>
  <dcterms:created xsi:type="dcterms:W3CDTF">2019-12-23T03:40:00Z</dcterms:created>
  <cp:lastPrinted>2021-08-17T09:09:00Z</cp:lastPrinted>
  <dcterms:modified xsi:type="dcterms:W3CDTF">2022-06-23T07:48:52Z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36EEC2E584314FA8B70CF3D94DCC10BA</vt:lpwstr>
  </property>
</Properties>
</file>