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D:\2021年1月编外招聘\面试\"/>
    </mc:Choice>
  </mc:AlternateContent>
  <xr:revisionPtr revIDLastSave="0" documentId="13_ncr:1_{7BA1D4C1-9D2B-43D1-AA3C-463BAD489186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成绩" sheetId="69" r:id="rId1"/>
    <sheet name="Sheet1" sheetId="66" r:id="rId2"/>
    <sheet name="Sheet2" sheetId="67" r:id="rId3"/>
  </sheets>
  <definedNames>
    <definedName name="_xlnm.Print_Titles" localSheetId="0">成绩!$1:$2</definedName>
  </definedNames>
  <calcPr calcId="181029"/>
</workbook>
</file>

<file path=xl/calcChain.xml><?xml version="1.0" encoding="utf-8"?>
<calcChain xmlns="http://schemas.openxmlformats.org/spreadsheetml/2006/main">
  <c r="I71" i="69" l="1"/>
  <c r="I74" i="69"/>
  <c r="I80" i="69"/>
  <c r="I82" i="69"/>
  <c r="H83" i="69"/>
  <c r="I83" i="69" s="1"/>
  <c r="H82" i="69"/>
  <c r="H86" i="69"/>
  <c r="I86" i="69" s="1"/>
  <c r="H85" i="69"/>
  <c r="I85" i="69" s="1"/>
  <c r="H84" i="69"/>
  <c r="I84" i="69" s="1"/>
  <c r="H80" i="69"/>
  <c r="H79" i="69"/>
  <c r="I79" i="69" s="1"/>
  <c r="H76" i="69"/>
  <c r="I76" i="69" s="1"/>
  <c r="H77" i="69"/>
  <c r="I77" i="69" s="1"/>
  <c r="H74" i="69"/>
  <c r="H78" i="69"/>
  <c r="I78" i="69" s="1"/>
  <c r="H81" i="69"/>
  <c r="I81" i="69" s="1"/>
  <c r="H73" i="69"/>
  <c r="I73" i="69" s="1"/>
  <c r="H72" i="69"/>
  <c r="I72" i="69" s="1"/>
  <c r="H71" i="69"/>
  <c r="H70" i="69"/>
  <c r="I70" i="69" s="1"/>
  <c r="H75" i="69"/>
  <c r="I75" i="69" s="1"/>
  <c r="H68" i="69"/>
  <c r="H67" i="69"/>
  <c r="H60" i="69"/>
  <c r="H62" i="69"/>
  <c r="H64" i="69"/>
  <c r="H63" i="69"/>
  <c r="H61" i="69"/>
  <c r="H59" i="69"/>
  <c r="H55" i="69"/>
  <c r="H56" i="69"/>
  <c r="H57" i="69"/>
  <c r="H54" i="69"/>
  <c r="H52" i="69"/>
  <c r="H51" i="69"/>
  <c r="H50" i="69"/>
  <c r="H46" i="69"/>
  <c r="H42" i="69"/>
  <c r="H41" i="69"/>
  <c r="H47" i="69"/>
  <c r="H43" i="69"/>
  <c r="H44" i="69"/>
  <c r="H37" i="69"/>
  <c r="H39" i="69"/>
  <c r="H38" i="69"/>
  <c r="H40" i="69"/>
  <c r="H45" i="69"/>
  <c r="H36" i="69"/>
  <c r="H34" i="69"/>
  <c r="H33" i="69"/>
  <c r="H31" i="69"/>
  <c r="H30" i="69"/>
  <c r="H28" i="69"/>
  <c r="H26" i="69"/>
  <c r="H27" i="69"/>
  <c r="H25" i="69"/>
  <c r="H16" i="69"/>
  <c r="H18" i="69"/>
  <c r="H22" i="69"/>
  <c r="H13" i="69"/>
  <c r="H21" i="69"/>
  <c r="H19" i="69"/>
  <c r="I19" i="69" s="1"/>
  <c r="H15" i="69"/>
  <c r="H17" i="69"/>
  <c r="H20" i="69"/>
  <c r="H7" i="69"/>
  <c r="I7" i="69" s="1"/>
  <c r="H8" i="69"/>
  <c r="H11" i="69"/>
  <c r="H10" i="69"/>
  <c r="H9" i="69"/>
  <c r="H6" i="69"/>
  <c r="H4" i="69"/>
  <c r="H5" i="69"/>
  <c r="H12" i="69"/>
  <c r="H14" i="69"/>
  <c r="H3" i="69"/>
  <c r="F68" i="69"/>
  <c r="F67" i="69"/>
  <c r="F60" i="69"/>
  <c r="F62" i="69"/>
  <c r="F64" i="69"/>
  <c r="F63" i="69"/>
  <c r="F61" i="69"/>
  <c r="F59" i="69"/>
  <c r="F65" i="69"/>
  <c r="F55" i="69"/>
  <c r="F56" i="69"/>
  <c r="F57" i="69"/>
  <c r="F54" i="69"/>
  <c r="F52" i="69"/>
  <c r="I52" i="69" s="1"/>
  <c r="F51" i="69"/>
  <c r="F50" i="69"/>
  <c r="I50" i="69" s="1"/>
  <c r="F48" i="69"/>
  <c r="F46" i="69"/>
  <c r="F42" i="69"/>
  <c r="F41" i="69"/>
  <c r="F47" i="69"/>
  <c r="F43" i="69"/>
  <c r="F44" i="69"/>
  <c r="F37" i="69"/>
  <c r="I37" i="69" s="1"/>
  <c r="F39" i="69"/>
  <c r="I39" i="69" s="1"/>
  <c r="F38" i="69"/>
  <c r="F40" i="69"/>
  <c r="F45" i="69"/>
  <c r="F36" i="69"/>
  <c r="F34" i="69"/>
  <c r="F33" i="69"/>
  <c r="F31" i="69"/>
  <c r="F30" i="69"/>
  <c r="I30" i="69" s="1"/>
  <c r="F28" i="69"/>
  <c r="F26" i="69"/>
  <c r="F27" i="69"/>
  <c r="F25" i="69"/>
  <c r="F16" i="69"/>
  <c r="F18" i="69"/>
  <c r="F22" i="69"/>
  <c r="F13" i="69"/>
  <c r="F21" i="69"/>
  <c r="F19" i="69"/>
  <c r="F15" i="69"/>
  <c r="F17" i="69"/>
  <c r="F20" i="69"/>
  <c r="F7" i="69"/>
  <c r="F8" i="69"/>
  <c r="F11" i="69"/>
  <c r="F10" i="69"/>
  <c r="F9" i="69"/>
  <c r="F6" i="69"/>
  <c r="F4" i="69"/>
  <c r="F23" i="69"/>
  <c r="F5" i="69"/>
  <c r="F12" i="69"/>
  <c r="F14" i="69"/>
  <c r="F3" i="69"/>
  <c r="I48" i="69" l="1"/>
  <c r="I51" i="69"/>
  <c r="I61" i="69"/>
  <c r="I31" i="69"/>
  <c r="I44" i="69"/>
  <c r="I34" i="69"/>
  <c r="I43" i="69"/>
  <c r="I5" i="69"/>
  <c r="I42" i="69"/>
  <c r="I25" i="69"/>
  <c r="I54" i="69"/>
  <c r="I33" i="69"/>
  <c r="I57" i="69"/>
  <c r="I28" i="69"/>
  <c r="I67" i="69"/>
  <c r="I18" i="69"/>
  <c r="I12" i="69"/>
  <c r="I8" i="69"/>
  <c r="I22" i="69"/>
  <c r="I21" i="69"/>
  <c r="I6" i="69"/>
  <c r="I15" i="69"/>
  <c r="I13" i="69"/>
  <c r="I23" i="69"/>
  <c r="I9" i="69"/>
  <c r="I3" i="69"/>
  <c r="I41" i="69"/>
  <c r="I36" i="69"/>
  <c r="I40" i="69"/>
  <c r="I38" i="69"/>
  <c r="I46" i="69"/>
  <c r="I45" i="69"/>
  <c r="I47" i="69"/>
  <c r="I20" i="69"/>
  <c r="I16" i="69"/>
  <c r="I4" i="69"/>
  <c r="I17" i="69"/>
  <c r="I10" i="69"/>
  <c r="I14" i="69"/>
  <c r="I11" i="69"/>
  <c r="I59" i="69"/>
  <c r="I62" i="69"/>
  <c r="I60" i="69"/>
  <c r="I56" i="69"/>
  <c r="I55" i="69"/>
  <c r="I27" i="69"/>
  <c r="I26" i="69"/>
  <c r="I65" i="69"/>
  <c r="I68" i="69"/>
  <c r="I63" i="69"/>
  <c r="I64" i="69"/>
</calcChain>
</file>

<file path=xl/sharedStrings.xml><?xml version="1.0" encoding="utf-8"?>
<sst xmlns="http://schemas.openxmlformats.org/spreadsheetml/2006/main" count="405" uniqueCount="134">
  <si>
    <t>姓名</t>
  </si>
  <si>
    <t>岗位
编码</t>
  </si>
  <si>
    <t>性别</t>
  </si>
  <si>
    <t>考号</t>
  </si>
  <si>
    <t>笔试
成绩</t>
  </si>
  <si>
    <t>排
名</t>
  </si>
  <si>
    <t>任淑军</t>
  </si>
  <si>
    <t>2101</t>
  </si>
  <si>
    <t>女</t>
  </si>
  <si>
    <t>张松堂</t>
  </si>
  <si>
    <t>男</t>
  </si>
  <si>
    <t>10107078</t>
  </si>
  <si>
    <t>刘李聆思</t>
  </si>
  <si>
    <t>杨  敬</t>
  </si>
  <si>
    <t>文霄宇</t>
  </si>
  <si>
    <t>李  春</t>
  </si>
  <si>
    <t>姚玮涵</t>
  </si>
  <si>
    <t>张  敏</t>
  </si>
  <si>
    <t>刘玥翼</t>
  </si>
  <si>
    <t>赵福新</t>
  </si>
  <si>
    <t>10109137</t>
  </si>
  <si>
    <t>廖  梦</t>
  </si>
  <si>
    <t>10107072</t>
  </si>
  <si>
    <t>李  倩</t>
  </si>
  <si>
    <t>10109138</t>
  </si>
  <si>
    <t>李雪松</t>
  </si>
  <si>
    <t>江文杰</t>
  </si>
  <si>
    <t>向  欢</t>
  </si>
  <si>
    <t>10105013</t>
  </si>
  <si>
    <t>余菊红</t>
  </si>
  <si>
    <t>廖  洋</t>
  </si>
  <si>
    <t>夏玮扬</t>
  </si>
  <si>
    <t>龙  浩</t>
  </si>
  <si>
    <t>10106051</t>
  </si>
  <si>
    <t>王逸飞</t>
  </si>
  <si>
    <t>10109131</t>
  </si>
  <si>
    <t>梁卓琼</t>
  </si>
  <si>
    <t>10105007</t>
  </si>
  <si>
    <t>罗  培</t>
  </si>
  <si>
    <t>2102</t>
  </si>
  <si>
    <t>10201269</t>
  </si>
  <si>
    <t>刘  明</t>
  </si>
  <si>
    <t>10201292</t>
  </si>
  <si>
    <t>蒋欣桂</t>
  </si>
  <si>
    <t>10201295</t>
  </si>
  <si>
    <t>杨  璇</t>
  </si>
  <si>
    <t>10201276</t>
  </si>
  <si>
    <t>杨  佳</t>
  </si>
  <si>
    <t>2103</t>
  </si>
  <si>
    <t>李福平</t>
  </si>
  <si>
    <t>何艾钰</t>
  </si>
  <si>
    <t>2104</t>
  </si>
  <si>
    <t>刘  尧</t>
  </si>
  <si>
    <t>何雪益</t>
  </si>
  <si>
    <t>2105</t>
  </si>
  <si>
    <t>10503418</t>
  </si>
  <si>
    <t>刘雨奇</t>
  </si>
  <si>
    <t>10503414</t>
  </si>
  <si>
    <t>廖伊萱</t>
  </si>
  <si>
    <t>10503419</t>
  </si>
  <si>
    <t>何  念</t>
  </si>
  <si>
    <t>10503424</t>
  </si>
  <si>
    <t>甘自立</t>
  </si>
  <si>
    <t>10503442</t>
  </si>
  <si>
    <t>陈昱有</t>
  </si>
  <si>
    <t>10502408</t>
  </si>
  <si>
    <t>熊宇琴</t>
  </si>
  <si>
    <t>10502368</t>
  </si>
  <si>
    <t>冉佳艳</t>
  </si>
  <si>
    <t>10502373</t>
  </si>
  <si>
    <t>杨金龙</t>
  </si>
  <si>
    <t>10502378</t>
  </si>
  <si>
    <t>戢曾涛</t>
  </si>
  <si>
    <t>10502384</t>
  </si>
  <si>
    <t>徐  骏</t>
  </si>
  <si>
    <t>10503437</t>
  </si>
  <si>
    <t>罗  巧</t>
  </si>
  <si>
    <t>10502380</t>
  </si>
  <si>
    <t>焦剑雄</t>
  </si>
  <si>
    <t>10503433</t>
  </si>
  <si>
    <t>陈  姚</t>
  </si>
  <si>
    <t>2106</t>
  </si>
  <si>
    <t>10604459</t>
  </si>
  <si>
    <t>邓冬雪</t>
  </si>
  <si>
    <t>10604450</t>
  </si>
  <si>
    <t>严  锐</t>
  </si>
  <si>
    <t>10604458</t>
  </si>
  <si>
    <t>吴舒婷</t>
  </si>
  <si>
    <t>2107</t>
  </si>
  <si>
    <t>10704484</t>
  </si>
  <si>
    <t>饶紫玉</t>
  </si>
  <si>
    <t>10704479</t>
  </si>
  <si>
    <t xml:space="preserve">王  静 </t>
  </si>
  <si>
    <t>10704482</t>
  </si>
  <si>
    <t>唐斯乐</t>
  </si>
  <si>
    <t>10704470</t>
  </si>
  <si>
    <t>唐金梅</t>
  </si>
  <si>
    <t>2108</t>
  </si>
  <si>
    <t>赵  丽</t>
  </si>
  <si>
    <t>李富霞</t>
  </si>
  <si>
    <t>岳永静</t>
  </si>
  <si>
    <t>刘惊雷</t>
  </si>
  <si>
    <t>梁  恒</t>
  </si>
  <si>
    <t>唐  甜</t>
  </si>
  <si>
    <t>向伊琳</t>
  </si>
  <si>
    <t>2109</t>
  </si>
  <si>
    <t>李静怡</t>
  </si>
  <si>
    <t>袁成鹏</t>
  </si>
  <si>
    <t>2110</t>
  </si>
  <si>
    <t>李红春</t>
  </si>
  <si>
    <t>孙常茗</t>
  </si>
  <si>
    <t>张松涛</t>
  </si>
  <si>
    <t>李太宏</t>
  </si>
  <si>
    <t>面试
成绩</t>
    <phoneticPr fontId="7" type="noConversion"/>
  </si>
  <si>
    <t>总成绩</t>
    <phoneticPr fontId="7" type="noConversion"/>
  </si>
  <si>
    <t>体能测试和笔试折合后成绩</t>
    <phoneticPr fontId="7" type="noConversion"/>
  </si>
  <si>
    <t>折合后笔试成绩</t>
    <phoneticPr fontId="7" type="noConversion"/>
  </si>
  <si>
    <t>折合后面试成绩</t>
    <phoneticPr fontId="7" type="noConversion"/>
  </si>
  <si>
    <t>是否进入体检、政审环节</t>
    <phoneticPr fontId="7" type="noConversion"/>
  </si>
  <si>
    <t>是</t>
    <phoneticPr fontId="7" type="noConversion"/>
  </si>
  <si>
    <t>遂宁市河东新区管理委员会2021年面向社会公开考试
招聘编外人员考试总成绩人员名单</t>
    <phoneticPr fontId="7" type="noConversion"/>
  </si>
  <si>
    <t>李  伟</t>
    <phoneticPr fontId="7" type="noConversion"/>
  </si>
  <si>
    <t>徐  桃</t>
    <phoneticPr fontId="7" type="noConversion"/>
  </si>
  <si>
    <t>李  煜</t>
    <phoneticPr fontId="7" type="noConversion"/>
  </si>
  <si>
    <t>李  尧</t>
    <phoneticPr fontId="7" type="noConversion"/>
  </si>
  <si>
    <t>苏  聪</t>
    <phoneticPr fontId="7" type="noConversion"/>
  </si>
  <si>
    <t>罗  文</t>
    <phoneticPr fontId="7" type="noConversion"/>
  </si>
  <si>
    <t>唐  琴</t>
    <phoneticPr fontId="7" type="noConversion"/>
  </si>
  <si>
    <t>张  锋</t>
    <phoneticPr fontId="7" type="noConversion"/>
  </si>
  <si>
    <t>梁  建</t>
    <phoneticPr fontId="7" type="noConversion"/>
  </si>
  <si>
    <t>罗  娟</t>
    <phoneticPr fontId="7" type="noConversion"/>
  </si>
  <si>
    <t>黄  路</t>
    <phoneticPr fontId="7" type="noConversion"/>
  </si>
  <si>
    <t>刘  芬</t>
    <phoneticPr fontId="7" type="noConversion"/>
  </si>
  <si>
    <t>缺考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</si>
</sst>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15" x14ac:knownFonts="1">
    <font>
      <sz val="11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9"/>
      <color theme="1"/>
      <name val="黑体"/>
      <family val="3"/>
      <charset val="134"/>
    </font>
    <font>
      <sz val="12"/>
      <color rgb="FF000000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6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6"/>
  <sheetViews>
    <sheetView tabSelected="1" workbookViewId="0">
      <selection activeCell="J23" sqref="J23"/>
    </sheetView>
  </sheetViews>
  <sheetFormatPr defaultColWidth="9" defaultRowHeight="14" x14ac:dyDescent="0.25"/>
  <cols>
    <col min="1" max="1" width="20.08984375" customWidth="1"/>
    <col min="2" max="2" width="14.1796875" customWidth="1"/>
    <col min="3" max="3" width="10.08984375" customWidth="1"/>
    <col min="4" max="4" width="18.26953125" customWidth="1"/>
    <col min="5" max="6" width="10.08984375" style="10" customWidth="1"/>
    <col min="7" max="8" width="10.1796875" style="10" customWidth="1"/>
    <col min="9" max="9" width="10.81640625" style="10" customWidth="1"/>
    <col min="10" max="11" width="7" customWidth="1"/>
  </cols>
  <sheetData>
    <row r="1" spans="1:11" ht="48.5" customHeight="1" x14ac:dyDescent="0.25">
      <c r="A1" s="26" t="s">
        <v>120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43" customHeight="1" x14ac:dyDescent="0.25">
      <c r="A2" s="11" t="s">
        <v>0</v>
      </c>
      <c r="B2" s="12" t="s">
        <v>1</v>
      </c>
      <c r="C2" s="12" t="s">
        <v>2</v>
      </c>
      <c r="D2" s="11" t="s">
        <v>3</v>
      </c>
      <c r="E2" s="13" t="s">
        <v>4</v>
      </c>
      <c r="F2" s="13" t="s">
        <v>116</v>
      </c>
      <c r="G2" s="13" t="s">
        <v>113</v>
      </c>
      <c r="H2" s="13" t="s">
        <v>117</v>
      </c>
      <c r="I2" s="13" t="s">
        <v>114</v>
      </c>
      <c r="J2" s="14" t="s">
        <v>5</v>
      </c>
      <c r="K2" s="16" t="s">
        <v>118</v>
      </c>
    </row>
    <row r="3" spans="1:11" ht="22.5" customHeight="1" x14ac:dyDescent="0.25">
      <c r="A3" s="3" t="s">
        <v>6</v>
      </c>
      <c r="B3" s="4" t="s">
        <v>7</v>
      </c>
      <c r="C3" s="4" t="s">
        <v>8</v>
      </c>
      <c r="D3" s="4">
        <v>10112227</v>
      </c>
      <c r="E3" s="8">
        <v>65</v>
      </c>
      <c r="F3" s="8">
        <f t="shared" ref="F3:F23" si="0">E3*50%</f>
        <v>32.5</v>
      </c>
      <c r="G3" s="8">
        <v>87</v>
      </c>
      <c r="H3" s="8">
        <f t="shared" ref="H3:H23" si="1">G3*50%</f>
        <v>43.5</v>
      </c>
      <c r="I3" s="8">
        <f t="shared" ref="I3:I23" si="2">F3+H3</f>
        <v>76</v>
      </c>
      <c r="J3" s="5">
        <v>1</v>
      </c>
      <c r="K3" s="19" t="s">
        <v>119</v>
      </c>
    </row>
    <row r="4" spans="1:11" ht="22.5" customHeight="1" x14ac:dyDescent="0.25">
      <c r="A4" s="4" t="s">
        <v>15</v>
      </c>
      <c r="B4" s="4" t="s">
        <v>7</v>
      </c>
      <c r="C4" s="4" t="s">
        <v>8</v>
      </c>
      <c r="D4" s="4">
        <v>10111209</v>
      </c>
      <c r="E4" s="8">
        <v>60</v>
      </c>
      <c r="F4" s="8">
        <f t="shared" si="0"/>
        <v>30</v>
      </c>
      <c r="G4" s="8">
        <v>86.2</v>
      </c>
      <c r="H4" s="8">
        <f t="shared" si="1"/>
        <v>43.1</v>
      </c>
      <c r="I4" s="8">
        <f t="shared" si="2"/>
        <v>73.099999999999994</v>
      </c>
      <c r="J4" s="5">
        <v>2</v>
      </c>
      <c r="K4" s="19" t="s">
        <v>119</v>
      </c>
    </row>
    <row r="5" spans="1:11" ht="22.5" customHeight="1" x14ac:dyDescent="0.25">
      <c r="A5" s="3" t="s">
        <v>13</v>
      </c>
      <c r="B5" s="4" t="s">
        <v>7</v>
      </c>
      <c r="C5" s="4" t="s">
        <v>10</v>
      </c>
      <c r="D5" s="4">
        <v>10112214</v>
      </c>
      <c r="E5" s="8">
        <v>61</v>
      </c>
      <c r="F5" s="8">
        <f t="shared" si="0"/>
        <v>30.5</v>
      </c>
      <c r="G5" s="8">
        <v>85</v>
      </c>
      <c r="H5" s="8">
        <f t="shared" si="1"/>
        <v>42.5</v>
      </c>
      <c r="I5" s="8">
        <f t="shared" si="2"/>
        <v>73</v>
      </c>
      <c r="J5" s="5">
        <v>3</v>
      </c>
      <c r="K5" s="19" t="s">
        <v>119</v>
      </c>
    </row>
    <row r="6" spans="1:11" ht="22.5" customHeight="1" x14ac:dyDescent="0.25">
      <c r="A6" s="3" t="s">
        <v>16</v>
      </c>
      <c r="B6" s="4" t="s">
        <v>7</v>
      </c>
      <c r="C6" s="4" t="s">
        <v>8</v>
      </c>
      <c r="D6" s="4">
        <v>10113259</v>
      </c>
      <c r="E6" s="8">
        <v>59</v>
      </c>
      <c r="F6" s="8">
        <f t="shared" si="0"/>
        <v>29.5</v>
      </c>
      <c r="G6" s="8">
        <v>85.4</v>
      </c>
      <c r="H6" s="8">
        <f t="shared" si="1"/>
        <v>42.7</v>
      </c>
      <c r="I6" s="8">
        <f t="shared" si="2"/>
        <v>72.2</v>
      </c>
      <c r="J6" s="5">
        <v>4</v>
      </c>
      <c r="K6" s="19" t="s">
        <v>119</v>
      </c>
    </row>
    <row r="7" spans="1:11" ht="22.5" customHeight="1" x14ac:dyDescent="0.25">
      <c r="A7" s="7" t="s">
        <v>23</v>
      </c>
      <c r="B7" s="7" t="s">
        <v>7</v>
      </c>
      <c r="C7" s="7" t="s">
        <v>8</v>
      </c>
      <c r="D7" s="7" t="s">
        <v>24</v>
      </c>
      <c r="E7" s="8">
        <v>57</v>
      </c>
      <c r="F7" s="8">
        <f t="shared" si="0"/>
        <v>28.5</v>
      </c>
      <c r="G7" s="8">
        <v>86.8</v>
      </c>
      <c r="H7" s="8">
        <f t="shared" si="1"/>
        <v>43.4</v>
      </c>
      <c r="I7" s="8">
        <f t="shared" si="2"/>
        <v>71.900000000000006</v>
      </c>
      <c r="J7" s="5">
        <v>5</v>
      </c>
      <c r="K7" s="19" t="s">
        <v>119</v>
      </c>
    </row>
    <row r="8" spans="1:11" ht="22.5" customHeight="1" x14ac:dyDescent="0.25">
      <c r="A8" s="7" t="s">
        <v>21</v>
      </c>
      <c r="B8" s="7" t="s">
        <v>7</v>
      </c>
      <c r="C8" s="7" t="s">
        <v>8</v>
      </c>
      <c r="D8" s="7" t="s">
        <v>22</v>
      </c>
      <c r="E8" s="8">
        <v>58</v>
      </c>
      <c r="F8" s="8">
        <f t="shared" si="0"/>
        <v>29</v>
      </c>
      <c r="G8" s="8">
        <v>84.8</v>
      </c>
      <c r="H8" s="8">
        <f t="shared" si="1"/>
        <v>42.4</v>
      </c>
      <c r="I8" s="8">
        <f t="shared" si="2"/>
        <v>71.400000000000006</v>
      </c>
      <c r="J8" s="5">
        <v>6</v>
      </c>
      <c r="K8" s="19" t="s">
        <v>119</v>
      </c>
    </row>
    <row r="9" spans="1:11" ht="22.5" customHeight="1" x14ac:dyDescent="0.25">
      <c r="A9" s="4" t="s">
        <v>17</v>
      </c>
      <c r="B9" s="4" t="s">
        <v>7</v>
      </c>
      <c r="C9" s="4" t="s">
        <v>10</v>
      </c>
      <c r="D9" s="4">
        <v>10113260</v>
      </c>
      <c r="E9" s="8">
        <v>59</v>
      </c>
      <c r="F9" s="8">
        <f t="shared" si="0"/>
        <v>29.5</v>
      </c>
      <c r="G9" s="8">
        <v>83</v>
      </c>
      <c r="H9" s="8">
        <f t="shared" si="1"/>
        <v>41.5</v>
      </c>
      <c r="I9" s="8">
        <f t="shared" si="2"/>
        <v>71</v>
      </c>
      <c r="J9" s="5">
        <v>7</v>
      </c>
      <c r="K9" s="19" t="s">
        <v>119</v>
      </c>
    </row>
    <row r="10" spans="1:11" ht="22.5" customHeight="1" x14ac:dyDescent="0.25">
      <c r="A10" s="3" t="s">
        <v>18</v>
      </c>
      <c r="B10" s="4" t="s">
        <v>7</v>
      </c>
      <c r="C10" s="4" t="s">
        <v>10</v>
      </c>
      <c r="D10" s="4">
        <v>10111192</v>
      </c>
      <c r="E10" s="8">
        <v>58</v>
      </c>
      <c r="F10" s="8">
        <f t="shared" si="0"/>
        <v>29</v>
      </c>
      <c r="G10" s="8">
        <v>83.6</v>
      </c>
      <c r="H10" s="8">
        <f t="shared" si="1"/>
        <v>41.8</v>
      </c>
      <c r="I10" s="8">
        <f t="shared" si="2"/>
        <v>70.8</v>
      </c>
      <c r="J10" s="5">
        <v>8</v>
      </c>
      <c r="K10" s="19" t="s">
        <v>119</v>
      </c>
    </row>
    <row r="11" spans="1:11" ht="22.5" customHeight="1" x14ac:dyDescent="0.25">
      <c r="A11" s="6" t="s">
        <v>19</v>
      </c>
      <c r="B11" s="7" t="s">
        <v>7</v>
      </c>
      <c r="C11" s="7" t="s">
        <v>10</v>
      </c>
      <c r="D11" s="7" t="s">
        <v>20</v>
      </c>
      <c r="E11" s="8">
        <v>58</v>
      </c>
      <c r="F11" s="8">
        <f t="shared" si="0"/>
        <v>29</v>
      </c>
      <c r="G11" s="8">
        <v>82.8</v>
      </c>
      <c r="H11" s="8">
        <f t="shared" si="1"/>
        <v>41.4</v>
      </c>
      <c r="I11" s="8">
        <f t="shared" si="2"/>
        <v>70.400000000000006</v>
      </c>
      <c r="J11" s="5">
        <v>9</v>
      </c>
      <c r="K11" s="19" t="s">
        <v>119</v>
      </c>
    </row>
    <row r="12" spans="1:11" ht="22.5" customHeight="1" x14ac:dyDescent="0.25">
      <c r="A12" s="3" t="s">
        <v>12</v>
      </c>
      <c r="B12" s="4" t="s">
        <v>7</v>
      </c>
      <c r="C12" s="4" t="s">
        <v>8</v>
      </c>
      <c r="D12" s="4">
        <v>10111190</v>
      </c>
      <c r="E12" s="8">
        <v>62</v>
      </c>
      <c r="F12" s="8">
        <f t="shared" si="0"/>
        <v>31</v>
      </c>
      <c r="G12" s="8">
        <v>77</v>
      </c>
      <c r="H12" s="8">
        <f t="shared" si="1"/>
        <v>38.5</v>
      </c>
      <c r="I12" s="8">
        <f t="shared" si="2"/>
        <v>69.5</v>
      </c>
      <c r="J12" s="5">
        <v>10</v>
      </c>
      <c r="K12" s="19" t="s">
        <v>119</v>
      </c>
    </row>
    <row r="13" spans="1:11" ht="22.5" customHeight="1" x14ac:dyDescent="0.25">
      <c r="A13" s="3" t="s">
        <v>31</v>
      </c>
      <c r="B13" s="4" t="s">
        <v>7</v>
      </c>
      <c r="C13" s="4" t="s">
        <v>8</v>
      </c>
      <c r="D13" s="4">
        <v>10112223</v>
      </c>
      <c r="E13" s="8">
        <v>55</v>
      </c>
      <c r="F13" s="8">
        <f t="shared" si="0"/>
        <v>27.5</v>
      </c>
      <c r="G13" s="8">
        <v>83.6</v>
      </c>
      <c r="H13" s="8">
        <f t="shared" si="1"/>
        <v>41.8</v>
      </c>
      <c r="I13" s="8">
        <f t="shared" si="2"/>
        <v>69.3</v>
      </c>
      <c r="J13" s="5">
        <v>11</v>
      </c>
      <c r="K13" s="5"/>
    </row>
    <row r="14" spans="1:11" ht="22.5" customHeight="1" x14ac:dyDescent="0.25">
      <c r="A14" s="6" t="s">
        <v>9</v>
      </c>
      <c r="B14" s="7" t="s">
        <v>7</v>
      </c>
      <c r="C14" s="7" t="s">
        <v>10</v>
      </c>
      <c r="D14" s="7" t="s">
        <v>11</v>
      </c>
      <c r="E14" s="8">
        <v>62</v>
      </c>
      <c r="F14" s="8">
        <f t="shared" si="0"/>
        <v>31</v>
      </c>
      <c r="G14" s="8">
        <v>73</v>
      </c>
      <c r="H14" s="8">
        <f t="shared" si="1"/>
        <v>36.5</v>
      </c>
      <c r="I14" s="8">
        <f t="shared" si="2"/>
        <v>67.5</v>
      </c>
      <c r="J14" s="5">
        <v>12</v>
      </c>
      <c r="K14" s="5"/>
    </row>
    <row r="15" spans="1:11" ht="22.5" customHeight="1" x14ac:dyDescent="0.25">
      <c r="A15" s="6" t="s">
        <v>27</v>
      </c>
      <c r="B15" s="7" t="s">
        <v>7</v>
      </c>
      <c r="C15" s="7" t="s">
        <v>8</v>
      </c>
      <c r="D15" s="7" t="s">
        <v>28</v>
      </c>
      <c r="E15" s="8">
        <v>55</v>
      </c>
      <c r="F15" s="8">
        <f t="shared" si="0"/>
        <v>27.5</v>
      </c>
      <c r="G15" s="8">
        <v>79.599999999999994</v>
      </c>
      <c r="H15" s="8">
        <f t="shared" si="1"/>
        <v>39.799999999999997</v>
      </c>
      <c r="I15" s="8">
        <f t="shared" si="2"/>
        <v>67.3</v>
      </c>
      <c r="J15" s="5">
        <v>13</v>
      </c>
      <c r="K15" s="5"/>
    </row>
    <row r="16" spans="1:11" ht="22.5" customHeight="1" x14ac:dyDescent="0.25">
      <c r="A16" s="6" t="s">
        <v>36</v>
      </c>
      <c r="B16" s="7" t="s">
        <v>7</v>
      </c>
      <c r="C16" s="7" t="s">
        <v>8</v>
      </c>
      <c r="D16" s="7" t="s">
        <v>37</v>
      </c>
      <c r="E16" s="8">
        <v>55</v>
      </c>
      <c r="F16" s="8">
        <f t="shared" si="0"/>
        <v>27.5</v>
      </c>
      <c r="G16" s="8">
        <v>78.8</v>
      </c>
      <c r="H16" s="8">
        <f t="shared" si="1"/>
        <v>39.4</v>
      </c>
      <c r="I16" s="8">
        <f t="shared" si="2"/>
        <v>66.900000000000006</v>
      </c>
      <c r="J16" s="5">
        <v>14</v>
      </c>
      <c r="K16" s="5"/>
    </row>
    <row r="17" spans="1:11" ht="22.5" customHeight="1" x14ac:dyDescent="0.25">
      <c r="A17" s="3" t="s">
        <v>26</v>
      </c>
      <c r="B17" s="4" t="s">
        <v>7</v>
      </c>
      <c r="C17" s="4" t="s">
        <v>10</v>
      </c>
      <c r="D17" s="4">
        <v>10111208</v>
      </c>
      <c r="E17" s="8">
        <v>56</v>
      </c>
      <c r="F17" s="8">
        <f t="shared" si="0"/>
        <v>28</v>
      </c>
      <c r="G17" s="8">
        <v>75.400000000000006</v>
      </c>
      <c r="H17" s="8">
        <f t="shared" si="1"/>
        <v>37.700000000000003</v>
      </c>
      <c r="I17" s="8">
        <f t="shared" si="2"/>
        <v>65.7</v>
      </c>
      <c r="J17" s="5">
        <v>15</v>
      </c>
      <c r="K17" s="5"/>
    </row>
    <row r="18" spans="1:11" ht="22.5" customHeight="1" x14ac:dyDescent="0.25">
      <c r="A18" s="6" t="s">
        <v>34</v>
      </c>
      <c r="B18" s="7" t="s">
        <v>7</v>
      </c>
      <c r="C18" s="7" t="s">
        <v>10</v>
      </c>
      <c r="D18" s="7" t="s">
        <v>35</v>
      </c>
      <c r="E18" s="8">
        <v>55</v>
      </c>
      <c r="F18" s="8">
        <f t="shared" si="0"/>
        <v>27.5</v>
      </c>
      <c r="G18" s="8">
        <v>75.8</v>
      </c>
      <c r="H18" s="8">
        <f t="shared" si="1"/>
        <v>37.9</v>
      </c>
      <c r="I18" s="8">
        <f t="shared" si="2"/>
        <v>65.400000000000006</v>
      </c>
      <c r="J18" s="5">
        <v>16</v>
      </c>
      <c r="K18" s="5"/>
    </row>
    <row r="19" spans="1:11" s="2" customFormat="1" ht="22.5" customHeight="1" x14ac:dyDescent="0.25">
      <c r="A19" s="3" t="s">
        <v>29</v>
      </c>
      <c r="B19" s="4" t="s">
        <v>7</v>
      </c>
      <c r="C19" s="4" t="s">
        <v>8</v>
      </c>
      <c r="D19" s="4">
        <v>10111195</v>
      </c>
      <c r="E19" s="8">
        <v>55</v>
      </c>
      <c r="F19" s="8">
        <f t="shared" si="0"/>
        <v>27.5</v>
      </c>
      <c r="G19" s="8">
        <v>75.2</v>
      </c>
      <c r="H19" s="8">
        <f t="shared" si="1"/>
        <v>37.6</v>
      </c>
      <c r="I19" s="8">
        <f t="shared" si="2"/>
        <v>65.099999999999994</v>
      </c>
      <c r="J19" s="5">
        <v>17</v>
      </c>
      <c r="K19" s="5"/>
    </row>
    <row r="20" spans="1:11" ht="22.5" customHeight="1" x14ac:dyDescent="0.25">
      <c r="A20" s="3" t="s">
        <v>25</v>
      </c>
      <c r="B20" s="4" t="s">
        <v>7</v>
      </c>
      <c r="C20" s="4" t="s">
        <v>10</v>
      </c>
      <c r="D20" s="4">
        <v>10111205</v>
      </c>
      <c r="E20" s="8">
        <v>56</v>
      </c>
      <c r="F20" s="8">
        <f t="shared" si="0"/>
        <v>28</v>
      </c>
      <c r="G20" s="8">
        <v>73.8</v>
      </c>
      <c r="H20" s="8">
        <f t="shared" si="1"/>
        <v>36.9</v>
      </c>
      <c r="I20" s="8">
        <f t="shared" si="2"/>
        <v>64.900000000000006</v>
      </c>
      <c r="J20" s="5">
        <v>18</v>
      </c>
      <c r="K20" s="5"/>
    </row>
    <row r="21" spans="1:11" ht="22.5" customHeight="1" x14ac:dyDescent="0.25">
      <c r="A21" s="3" t="s">
        <v>30</v>
      </c>
      <c r="B21" s="4" t="s">
        <v>7</v>
      </c>
      <c r="C21" s="4" t="s">
        <v>8</v>
      </c>
      <c r="D21" s="4">
        <v>10112215</v>
      </c>
      <c r="E21" s="8">
        <v>55</v>
      </c>
      <c r="F21" s="8">
        <f t="shared" si="0"/>
        <v>27.5</v>
      </c>
      <c r="G21" s="8">
        <v>74.400000000000006</v>
      </c>
      <c r="H21" s="8">
        <f t="shared" si="1"/>
        <v>37.200000000000003</v>
      </c>
      <c r="I21" s="8">
        <f t="shared" si="2"/>
        <v>64.7</v>
      </c>
      <c r="J21" s="5">
        <v>19</v>
      </c>
      <c r="K21" s="5"/>
    </row>
    <row r="22" spans="1:11" ht="22.5" customHeight="1" x14ac:dyDescent="0.25">
      <c r="A22" s="6" t="s">
        <v>32</v>
      </c>
      <c r="B22" s="7" t="s">
        <v>7</v>
      </c>
      <c r="C22" s="7" t="s">
        <v>10</v>
      </c>
      <c r="D22" s="7" t="s">
        <v>33</v>
      </c>
      <c r="E22" s="8">
        <v>55</v>
      </c>
      <c r="F22" s="8">
        <f t="shared" si="0"/>
        <v>27.5</v>
      </c>
      <c r="G22" s="8">
        <v>72.8</v>
      </c>
      <c r="H22" s="8">
        <f t="shared" si="1"/>
        <v>36.4</v>
      </c>
      <c r="I22" s="8">
        <f t="shared" si="2"/>
        <v>63.9</v>
      </c>
      <c r="J22" s="5">
        <v>20</v>
      </c>
      <c r="K22" s="5"/>
    </row>
    <row r="23" spans="1:11" ht="22.5" customHeight="1" x14ac:dyDescent="0.25">
      <c r="A23" s="3" t="s">
        <v>14</v>
      </c>
      <c r="B23" s="4" t="s">
        <v>7</v>
      </c>
      <c r="C23" s="4" t="s">
        <v>8</v>
      </c>
      <c r="D23" s="4">
        <v>10112234</v>
      </c>
      <c r="E23" s="8">
        <v>61</v>
      </c>
      <c r="F23" s="8">
        <f t="shared" si="0"/>
        <v>30.5</v>
      </c>
      <c r="G23" s="27" t="s">
        <v>133</v>
      </c>
      <c r="H23" s="8">
        <v>0</v>
      </c>
      <c r="I23" s="8">
        <f t="shared" si="2"/>
        <v>30.5</v>
      </c>
      <c r="J23" s="5">
        <v>21</v>
      </c>
      <c r="K23" s="5"/>
    </row>
    <row r="24" spans="1:11" ht="40" customHeight="1" x14ac:dyDescent="0.25">
      <c r="A24" s="11" t="s">
        <v>0</v>
      </c>
      <c r="B24" s="12" t="s">
        <v>1</v>
      </c>
      <c r="C24" s="12" t="s">
        <v>2</v>
      </c>
      <c r="D24" s="11" t="s">
        <v>3</v>
      </c>
      <c r="E24" s="13" t="s">
        <v>4</v>
      </c>
      <c r="F24" s="13" t="s">
        <v>116</v>
      </c>
      <c r="G24" s="13" t="s">
        <v>113</v>
      </c>
      <c r="H24" s="13" t="s">
        <v>117</v>
      </c>
      <c r="I24" s="13" t="s">
        <v>114</v>
      </c>
      <c r="J24" s="14" t="s">
        <v>5</v>
      </c>
      <c r="K24" s="16" t="s">
        <v>118</v>
      </c>
    </row>
    <row r="25" spans="1:11" ht="22.5" customHeight="1" x14ac:dyDescent="0.25">
      <c r="A25" s="6" t="s">
        <v>38</v>
      </c>
      <c r="B25" s="7" t="s">
        <v>39</v>
      </c>
      <c r="C25" s="7" t="s">
        <v>8</v>
      </c>
      <c r="D25" s="7" t="s">
        <v>40</v>
      </c>
      <c r="E25" s="9">
        <v>64</v>
      </c>
      <c r="F25" s="8">
        <f>E25*50%</f>
        <v>32</v>
      </c>
      <c r="G25" s="9">
        <v>87</v>
      </c>
      <c r="H25" s="8">
        <f>G25*50%</f>
        <v>43.5</v>
      </c>
      <c r="I25" s="8">
        <f>F25+H25</f>
        <v>75.5</v>
      </c>
      <c r="J25" s="5">
        <v>1</v>
      </c>
      <c r="K25" s="19" t="s">
        <v>119</v>
      </c>
    </row>
    <row r="26" spans="1:11" ht="22.5" customHeight="1" x14ac:dyDescent="0.25">
      <c r="A26" s="6" t="s">
        <v>43</v>
      </c>
      <c r="B26" s="7" t="s">
        <v>39</v>
      </c>
      <c r="C26" s="7" t="s">
        <v>8</v>
      </c>
      <c r="D26" s="7" t="s">
        <v>44</v>
      </c>
      <c r="E26" s="9">
        <v>62</v>
      </c>
      <c r="F26" s="8">
        <f>E26*50%</f>
        <v>31</v>
      </c>
      <c r="G26" s="9">
        <v>79.8</v>
      </c>
      <c r="H26" s="8">
        <f>G26*50%</f>
        <v>39.9</v>
      </c>
      <c r="I26" s="8">
        <f>F26+H26</f>
        <v>70.900000000000006</v>
      </c>
      <c r="J26" s="1">
        <v>2</v>
      </c>
      <c r="K26" s="1"/>
    </row>
    <row r="27" spans="1:11" ht="22.5" customHeight="1" x14ac:dyDescent="0.25">
      <c r="A27" s="7" t="s">
        <v>41</v>
      </c>
      <c r="B27" s="7" t="s">
        <v>39</v>
      </c>
      <c r="C27" s="7" t="s">
        <v>8</v>
      </c>
      <c r="D27" s="7" t="s">
        <v>42</v>
      </c>
      <c r="E27" s="9">
        <v>62</v>
      </c>
      <c r="F27" s="8">
        <f>E27*50%</f>
        <v>31</v>
      </c>
      <c r="G27" s="9">
        <v>76.599999999999994</v>
      </c>
      <c r="H27" s="8">
        <f>G27*50%</f>
        <v>38.299999999999997</v>
      </c>
      <c r="I27" s="8">
        <f>F27+H27</f>
        <v>69.3</v>
      </c>
      <c r="J27" s="1">
        <v>3</v>
      </c>
      <c r="K27" s="1"/>
    </row>
    <row r="28" spans="1:11" ht="22.5" customHeight="1" x14ac:dyDescent="0.25">
      <c r="A28" s="6" t="s">
        <v>45</v>
      </c>
      <c r="B28" s="7" t="s">
        <v>39</v>
      </c>
      <c r="C28" s="7" t="s">
        <v>10</v>
      </c>
      <c r="D28" s="7" t="s">
        <v>46</v>
      </c>
      <c r="E28" s="9">
        <v>62</v>
      </c>
      <c r="F28" s="8">
        <f>E28*50%</f>
        <v>31</v>
      </c>
      <c r="G28" s="9">
        <v>76.400000000000006</v>
      </c>
      <c r="H28" s="8">
        <f>G28*50%</f>
        <v>38.200000000000003</v>
      </c>
      <c r="I28" s="8">
        <f>F28+H28</f>
        <v>69.2</v>
      </c>
      <c r="J28" s="1">
        <v>4</v>
      </c>
      <c r="K28" s="1"/>
    </row>
    <row r="29" spans="1:11" ht="34.5" customHeight="1" x14ac:dyDescent="0.25">
      <c r="A29" s="11" t="s">
        <v>0</v>
      </c>
      <c r="B29" s="12" t="s">
        <v>1</v>
      </c>
      <c r="C29" s="12" t="s">
        <v>2</v>
      </c>
      <c r="D29" s="11" t="s">
        <v>3</v>
      </c>
      <c r="E29" s="13" t="s">
        <v>4</v>
      </c>
      <c r="F29" s="13" t="s">
        <v>116</v>
      </c>
      <c r="G29" s="13" t="s">
        <v>113</v>
      </c>
      <c r="H29" s="13" t="s">
        <v>117</v>
      </c>
      <c r="I29" s="13" t="s">
        <v>114</v>
      </c>
      <c r="J29" s="14" t="s">
        <v>5</v>
      </c>
      <c r="K29" s="16" t="s">
        <v>118</v>
      </c>
    </row>
    <row r="30" spans="1:11" ht="22.5" customHeight="1" x14ac:dyDescent="0.25">
      <c r="A30" s="3" t="s">
        <v>47</v>
      </c>
      <c r="B30" s="4" t="s">
        <v>48</v>
      </c>
      <c r="C30" s="4" t="s">
        <v>10</v>
      </c>
      <c r="D30" s="4">
        <v>10314311</v>
      </c>
      <c r="E30" s="9">
        <v>65</v>
      </c>
      <c r="F30" s="8">
        <f t="shared" ref="F30:F31" si="3">E30*50%</f>
        <v>32.5</v>
      </c>
      <c r="G30" s="9">
        <v>86.2</v>
      </c>
      <c r="H30" s="8">
        <f t="shared" ref="H30:H31" si="4">G30*50%</f>
        <v>43.1</v>
      </c>
      <c r="I30" s="8">
        <f t="shared" ref="I30:I31" si="5">F30+H30</f>
        <v>75.599999999999994</v>
      </c>
      <c r="J30" s="5">
        <v>1</v>
      </c>
      <c r="K30" s="19" t="s">
        <v>119</v>
      </c>
    </row>
    <row r="31" spans="1:11" ht="22.5" customHeight="1" x14ac:dyDescent="0.25">
      <c r="A31" s="3" t="s">
        <v>49</v>
      </c>
      <c r="B31" s="4" t="s">
        <v>48</v>
      </c>
      <c r="C31" s="4" t="s">
        <v>8</v>
      </c>
      <c r="D31" s="4">
        <v>10313297</v>
      </c>
      <c r="E31" s="9">
        <v>59</v>
      </c>
      <c r="F31" s="8">
        <f t="shared" si="3"/>
        <v>29.5</v>
      </c>
      <c r="G31" s="9">
        <v>73.400000000000006</v>
      </c>
      <c r="H31" s="8">
        <f t="shared" si="4"/>
        <v>36.700000000000003</v>
      </c>
      <c r="I31" s="8">
        <f t="shared" si="5"/>
        <v>66.2</v>
      </c>
      <c r="J31" s="5">
        <v>2</v>
      </c>
      <c r="K31" s="5"/>
    </row>
    <row r="32" spans="1:11" ht="45.5" customHeight="1" x14ac:dyDescent="0.25">
      <c r="A32" s="11" t="s">
        <v>0</v>
      </c>
      <c r="B32" s="12" t="s">
        <v>1</v>
      </c>
      <c r="C32" s="12" t="s">
        <v>2</v>
      </c>
      <c r="D32" s="11" t="s">
        <v>3</v>
      </c>
      <c r="E32" s="13" t="s">
        <v>4</v>
      </c>
      <c r="F32" s="13" t="s">
        <v>116</v>
      </c>
      <c r="G32" s="13" t="s">
        <v>113</v>
      </c>
      <c r="H32" s="13" t="s">
        <v>117</v>
      </c>
      <c r="I32" s="13" t="s">
        <v>114</v>
      </c>
      <c r="J32" s="14" t="s">
        <v>5</v>
      </c>
      <c r="K32" s="16" t="s">
        <v>118</v>
      </c>
    </row>
    <row r="33" spans="1:11" ht="22.5" customHeight="1" x14ac:dyDescent="0.25">
      <c r="A33" s="3" t="s">
        <v>50</v>
      </c>
      <c r="B33" s="4" t="s">
        <v>51</v>
      </c>
      <c r="C33" s="4" t="s">
        <v>8</v>
      </c>
      <c r="D33" s="4">
        <v>10415350</v>
      </c>
      <c r="E33" s="9">
        <v>75</v>
      </c>
      <c r="F33" s="8">
        <f t="shared" ref="F33:F34" si="6">E33*50%</f>
        <v>37.5</v>
      </c>
      <c r="G33" s="9">
        <v>86</v>
      </c>
      <c r="H33" s="8">
        <f t="shared" ref="H33:H34" si="7">G33*50%</f>
        <v>43</v>
      </c>
      <c r="I33" s="8">
        <f t="shared" ref="I33:I34" si="8">F33+H33</f>
        <v>80.5</v>
      </c>
      <c r="J33" s="5">
        <v>1</v>
      </c>
      <c r="K33" s="19" t="s">
        <v>119</v>
      </c>
    </row>
    <row r="34" spans="1:11" ht="22.5" customHeight="1" x14ac:dyDescent="0.25">
      <c r="A34" s="3" t="s">
        <v>52</v>
      </c>
      <c r="B34" s="4" t="s">
        <v>51</v>
      </c>
      <c r="C34" s="4" t="s">
        <v>10</v>
      </c>
      <c r="D34" s="4">
        <v>10415349</v>
      </c>
      <c r="E34" s="9">
        <v>73</v>
      </c>
      <c r="F34" s="8">
        <f t="shared" si="6"/>
        <v>36.5</v>
      </c>
      <c r="G34" s="9">
        <v>76.400000000000006</v>
      </c>
      <c r="H34" s="8">
        <f t="shared" si="7"/>
        <v>38.200000000000003</v>
      </c>
      <c r="I34" s="8">
        <f t="shared" si="8"/>
        <v>74.7</v>
      </c>
      <c r="J34" s="5">
        <v>2</v>
      </c>
      <c r="K34" s="5"/>
    </row>
    <row r="35" spans="1:11" ht="36" customHeight="1" x14ac:dyDescent="0.25">
      <c r="A35" s="11" t="s">
        <v>0</v>
      </c>
      <c r="B35" s="12" t="s">
        <v>1</v>
      </c>
      <c r="C35" s="12" t="s">
        <v>2</v>
      </c>
      <c r="D35" s="11" t="s">
        <v>3</v>
      </c>
      <c r="E35" s="13" t="s">
        <v>4</v>
      </c>
      <c r="F35" s="13" t="s">
        <v>116</v>
      </c>
      <c r="G35" s="13" t="s">
        <v>113</v>
      </c>
      <c r="H35" s="13" t="s">
        <v>117</v>
      </c>
      <c r="I35" s="13" t="s">
        <v>114</v>
      </c>
      <c r="J35" s="14" t="s">
        <v>5</v>
      </c>
      <c r="K35" s="16" t="s">
        <v>118</v>
      </c>
    </row>
    <row r="36" spans="1:11" ht="22.5" customHeight="1" x14ac:dyDescent="0.25">
      <c r="A36" s="6" t="s">
        <v>53</v>
      </c>
      <c r="B36" s="7" t="s">
        <v>54</v>
      </c>
      <c r="C36" s="7" t="s">
        <v>8</v>
      </c>
      <c r="D36" s="7" t="s">
        <v>55</v>
      </c>
      <c r="E36" s="9">
        <v>71</v>
      </c>
      <c r="F36" s="8">
        <f t="shared" ref="F36:F48" si="9">E36*50%</f>
        <v>35.5</v>
      </c>
      <c r="G36" s="9">
        <v>86.4</v>
      </c>
      <c r="H36" s="8">
        <f t="shared" ref="H36:H48" si="10">G36*50%</f>
        <v>43.2</v>
      </c>
      <c r="I36" s="8">
        <f t="shared" ref="I36:I48" si="11">F36+H36</f>
        <v>78.7</v>
      </c>
      <c r="J36" s="5">
        <v>1</v>
      </c>
      <c r="K36" s="19" t="s">
        <v>119</v>
      </c>
    </row>
    <row r="37" spans="1:11" ht="22.5" customHeight="1" x14ac:dyDescent="0.25">
      <c r="A37" s="6" t="s">
        <v>64</v>
      </c>
      <c r="B37" s="7" t="s">
        <v>54</v>
      </c>
      <c r="C37" s="7" t="s">
        <v>10</v>
      </c>
      <c r="D37" s="7" t="s">
        <v>65</v>
      </c>
      <c r="E37" s="8">
        <v>69</v>
      </c>
      <c r="F37" s="8">
        <f t="shared" si="9"/>
        <v>34.5</v>
      </c>
      <c r="G37" s="8">
        <v>84.2</v>
      </c>
      <c r="H37" s="8">
        <f t="shared" si="10"/>
        <v>42.1</v>
      </c>
      <c r="I37" s="8">
        <f t="shared" si="11"/>
        <v>76.599999999999994</v>
      </c>
      <c r="J37" s="5">
        <v>2</v>
      </c>
      <c r="K37" s="19" t="s">
        <v>119</v>
      </c>
    </row>
    <row r="38" spans="1:11" ht="22.5" customHeight="1" x14ac:dyDescent="0.25">
      <c r="A38" s="6" t="s">
        <v>60</v>
      </c>
      <c r="B38" s="7" t="s">
        <v>54</v>
      </c>
      <c r="C38" s="7" t="s">
        <v>10</v>
      </c>
      <c r="D38" s="7" t="s">
        <v>61</v>
      </c>
      <c r="E38" s="8">
        <v>69</v>
      </c>
      <c r="F38" s="8">
        <f t="shared" si="9"/>
        <v>34.5</v>
      </c>
      <c r="G38" s="8">
        <v>83</v>
      </c>
      <c r="H38" s="8">
        <f t="shared" si="10"/>
        <v>41.5</v>
      </c>
      <c r="I38" s="8">
        <f t="shared" si="11"/>
        <v>76</v>
      </c>
      <c r="J38" s="5">
        <v>3</v>
      </c>
      <c r="K38" s="19" t="s">
        <v>119</v>
      </c>
    </row>
    <row r="39" spans="1:11" ht="22.5" customHeight="1" x14ac:dyDescent="0.25">
      <c r="A39" s="6" t="s">
        <v>62</v>
      </c>
      <c r="B39" s="7" t="s">
        <v>54</v>
      </c>
      <c r="C39" s="7" t="s">
        <v>8</v>
      </c>
      <c r="D39" s="7" t="s">
        <v>63</v>
      </c>
      <c r="E39" s="8">
        <v>69</v>
      </c>
      <c r="F39" s="8">
        <f t="shared" si="9"/>
        <v>34.5</v>
      </c>
      <c r="G39" s="8">
        <v>81.599999999999994</v>
      </c>
      <c r="H39" s="8">
        <f t="shared" si="10"/>
        <v>40.799999999999997</v>
      </c>
      <c r="I39" s="8">
        <f t="shared" si="11"/>
        <v>75.3</v>
      </c>
      <c r="J39" s="5">
        <v>4</v>
      </c>
      <c r="K39" s="19" t="s">
        <v>119</v>
      </c>
    </row>
    <row r="40" spans="1:11" ht="22.5" customHeight="1" x14ac:dyDescent="0.25">
      <c r="A40" s="6" t="s">
        <v>58</v>
      </c>
      <c r="B40" s="7" t="s">
        <v>54</v>
      </c>
      <c r="C40" s="7" t="s">
        <v>8</v>
      </c>
      <c r="D40" s="7" t="s">
        <v>59</v>
      </c>
      <c r="E40" s="8">
        <v>70</v>
      </c>
      <c r="F40" s="8">
        <f t="shared" si="9"/>
        <v>35</v>
      </c>
      <c r="G40" s="8">
        <v>79</v>
      </c>
      <c r="H40" s="8">
        <f t="shared" si="10"/>
        <v>39.5</v>
      </c>
      <c r="I40" s="8">
        <f t="shared" si="11"/>
        <v>74.5</v>
      </c>
      <c r="J40" s="5">
        <v>5</v>
      </c>
      <c r="K40" s="19" t="s">
        <v>119</v>
      </c>
    </row>
    <row r="41" spans="1:11" ht="22.5" customHeight="1" x14ac:dyDescent="0.25">
      <c r="A41" s="6" t="s">
        <v>72</v>
      </c>
      <c r="B41" s="7" t="s">
        <v>54</v>
      </c>
      <c r="C41" s="7" t="s">
        <v>10</v>
      </c>
      <c r="D41" s="7" t="s">
        <v>73</v>
      </c>
      <c r="E41" s="9">
        <v>64</v>
      </c>
      <c r="F41" s="8">
        <f t="shared" si="9"/>
        <v>32</v>
      </c>
      <c r="G41" s="9">
        <v>82.8</v>
      </c>
      <c r="H41" s="8">
        <f t="shared" si="10"/>
        <v>41.4</v>
      </c>
      <c r="I41" s="8">
        <f t="shared" si="11"/>
        <v>73.400000000000006</v>
      </c>
      <c r="J41" s="5">
        <v>6</v>
      </c>
      <c r="K41" s="19" t="s">
        <v>119</v>
      </c>
    </row>
    <row r="42" spans="1:11" ht="22.5" customHeight="1" x14ac:dyDescent="0.25">
      <c r="A42" s="6" t="s">
        <v>74</v>
      </c>
      <c r="B42" s="7" t="s">
        <v>54</v>
      </c>
      <c r="C42" s="7" t="s">
        <v>10</v>
      </c>
      <c r="D42" s="7" t="s">
        <v>75</v>
      </c>
      <c r="E42" s="9">
        <v>64</v>
      </c>
      <c r="F42" s="8">
        <f t="shared" si="9"/>
        <v>32</v>
      </c>
      <c r="G42" s="9">
        <v>80.599999999999994</v>
      </c>
      <c r="H42" s="8">
        <f t="shared" si="10"/>
        <v>40.299999999999997</v>
      </c>
      <c r="I42" s="8">
        <f t="shared" si="11"/>
        <v>72.3</v>
      </c>
      <c r="J42" s="5">
        <v>7</v>
      </c>
      <c r="K42" s="5"/>
    </row>
    <row r="43" spans="1:11" ht="22.5" customHeight="1" x14ac:dyDescent="0.25">
      <c r="A43" s="6" t="s">
        <v>68</v>
      </c>
      <c r="B43" s="7" t="s">
        <v>54</v>
      </c>
      <c r="C43" s="7" t="s">
        <v>8</v>
      </c>
      <c r="D43" s="7" t="s">
        <v>69</v>
      </c>
      <c r="E43" s="8">
        <v>65</v>
      </c>
      <c r="F43" s="8">
        <f t="shared" si="9"/>
        <v>32.5</v>
      </c>
      <c r="G43" s="8">
        <v>77.2</v>
      </c>
      <c r="H43" s="8">
        <f t="shared" si="10"/>
        <v>38.6</v>
      </c>
      <c r="I43" s="8">
        <f t="shared" si="11"/>
        <v>71.099999999999994</v>
      </c>
      <c r="J43" s="5">
        <v>8</v>
      </c>
      <c r="K43" s="5"/>
    </row>
    <row r="44" spans="1:11" ht="22.5" customHeight="1" x14ac:dyDescent="0.25">
      <c r="A44" s="6" t="s">
        <v>66</v>
      </c>
      <c r="B44" s="7" t="s">
        <v>54</v>
      </c>
      <c r="C44" s="7" t="s">
        <v>8</v>
      </c>
      <c r="D44" s="7" t="s">
        <v>67</v>
      </c>
      <c r="E44" s="8">
        <v>66</v>
      </c>
      <c r="F44" s="8">
        <f t="shared" si="9"/>
        <v>33</v>
      </c>
      <c r="G44" s="8">
        <v>76</v>
      </c>
      <c r="H44" s="8">
        <f t="shared" si="10"/>
        <v>38</v>
      </c>
      <c r="I44" s="8">
        <f t="shared" si="11"/>
        <v>71</v>
      </c>
      <c r="J44" s="5">
        <v>9</v>
      </c>
      <c r="K44" s="5"/>
    </row>
    <row r="45" spans="1:11" ht="22.5" customHeight="1" x14ac:dyDescent="0.25">
      <c r="A45" s="6" t="s">
        <v>56</v>
      </c>
      <c r="B45" s="7" t="s">
        <v>54</v>
      </c>
      <c r="C45" s="7" t="s">
        <v>8</v>
      </c>
      <c r="D45" s="7" t="s">
        <v>57</v>
      </c>
      <c r="E45" s="8">
        <v>70</v>
      </c>
      <c r="F45" s="8">
        <f t="shared" si="9"/>
        <v>35</v>
      </c>
      <c r="G45" s="8">
        <v>71.8</v>
      </c>
      <c r="H45" s="8">
        <f t="shared" si="10"/>
        <v>35.9</v>
      </c>
      <c r="I45" s="8">
        <f t="shared" si="11"/>
        <v>70.900000000000006</v>
      </c>
      <c r="J45" s="5">
        <v>10</v>
      </c>
      <c r="K45" s="5"/>
    </row>
    <row r="46" spans="1:11" ht="22.5" customHeight="1" x14ac:dyDescent="0.25">
      <c r="A46" s="6" t="s">
        <v>76</v>
      </c>
      <c r="B46" s="7" t="s">
        <v>54</v>
      </c>
      <c r="C46" s="7" t="s">
        <v>8</v>
      </c>
      <c r="D46" s="7" t="s">
        <v>77</v>
      </c>
      <c r="E46" s="9">
        <v>63</v>
      </c>
      <c r="F46" s="8">
        <f t="shared" si="9"/>
        <v>31.5</v>
      </c>
      <c r="G46" s="9">
        <v>77.400000000000006</v>
      </c>
      <c r="H46" s="8">
        <f t="shared" si="10"/>
        <v>38.700000000000003</v>
      </c>
      <c r="I46" s="8">
        <f t="shared" si="11"/>
        <v>70.2</v>
      </c>
      <c r="J46" s="5">
        <v>11</v>
      </c>
      <c r="K46" s="5"/>
    </row>
    <row r="47" spans="1:11" ht="22.5" customHeight="1" x14ac:dyDescent="0.25">
      <c r="A47" s="6" t="s">
        <v>70</v>
      </c>
      <c r="B47" s="7" t="s">
        <v>54</v>
      </c>
      <c r="C47" s="7" t="s">
        <v>10</v>
      </c>
      <c r="D47" s="7" t="s">
        <v>71</v>
      </c>
      <c r="E47" s="9">
        <v>65</v>
      </c>
      <c r="F47" s="8">
        <f t="shared" si="9"/>
        <v>32.5</v>
      </c>
      <c r="G47" s="9">
        <v>75.2</v>
      </c>
      <c r="H47" s="8">
        <f t="shared" si="10"/>
        <v>37.6</v>
      </c>
      <c r="I47" s="8">
        <f t="shared" si="11"/>
        <v>70.099999999999994</v>
      </c>
      <c r="J47" s="5">
        <v>12</v>
      </c>
      <c r="K47" s="5"/>
    </row>
    <row r="48" spans="1:11" ht="22.5" customHeight="1" x14ac:dyDescent="0.25">
      <c r="A48" s="7" t="s">
        <v>78</v>
      </c>
      <c r="B48" s="7" t="s">
        <v>54</v>
      </c>
      <c r="C48" s="7" t="s">
        <v>10</v>
      </c>
      <c r="D48" s="7" t="s">
        <v>79</v>
      </c>
      <c r="E48" s="9">
        <v>63</v>
      </c>
      <c r="F48" s="8">
        <f t="shared" si="9"/>
        <v>31.5</v>
      </c>
      <c r="G48" s="9" t="s">
        <v>133</v>
      </c>
      <c r="H48" s="8">
        <v>0</v>
      </c>
      <c r="I48" s="8">
        <f t="shared" si="11"/>
        <v>31.5</v>
      </c>
      <c r="J48" s="5">
        <v>13</v>
      </c>
      <c r="K48" s="5"/>
    </row>
    <row r="49" spans="1:11" ht="41.5" customHeight="1" x14ac:dyDescent="0.25">
      <c r="A49" s="11" t="s">
        <v>0</v>
      </c>
      <c r="B49" s="12" t="s">
        <v>1</v>
      </c>
      <c r="C49" s="12" t="s">
        <v>2</v>
      </c>
      <c r="D49" s="11" t="s">
        <v>3</v>
      </c>
      <c r="E49" s="13" t="s">
        <v>4</v>
      </c>
      <c r="F49" s="13" t="s">
        <v>116</v>
      </c>
      <c r="G49" s="13" t="s">
        <v>113</v>
      </c>
      <c r="H49" s="13" t="s">
        <v>117</v>
      </c>
      <c r="I49" s="13" t="s">
        <v>114</v>
      </c>
      <c r="J49" s="14" t="s">
        <v>5</v>
      </c>
      <c r="K49" s="16" t="s">
        <v>118</v>
      </c>
    </row>
    <row r="50" spans="1:11" ht="22.5" customHeight="1" x14ac:dyDescent="0.25">
      <c r="A50" s="6" t="s">
        <v>80</v>
      </c>
      <c r="B50" s="7" t="s">
        <v>81</v>
      </c>
      <c r="C50" s="7" t="s">
        <v>8</v>
      </c>
      <c r="D50" s="7" t="s">
        <v>82</v>
      </c>
      <c r="E50" s="9">
        <v>74</v>
      </c>
      <c r="F50" s="8">
        <f t="shared" ref="F50:F52" si="12">E50*50%</f>
        <v>37</v>
      </c>
      <c r="G50" s="9">
        <v>77.400000000000006</v>
      </c>
      <c r="H50" s="8">
        <f t="shared" ref="H50:H52" si="13">G50*50%</f>
        <v>38.700000000000003</v>
      </c>
      <c r="I50" s="8">
        <f t="shared" ref="I50:I52" si="14">F50+H50</f>
        <v>75.7</v>
      </c>
      <c r="J50" s="5">
        <v>1</v>
      </c>
      <c r="K50" s="19" t="s">
        <v>119</v>
      </c>
    </row>
    <row r="51" spans="1:11" ht="22.5" customHeight="1" x14ac:dyDescent="0.25">
      <c r="A51" s="6" t="s">
        <v>83</v>
      </c>
      <c r="B51" s="7" t="s">
        <v>81</v>
      </c>
      <c r="C51" s="7" t="s">
        <v>8</v>
      </c>
      <c r="D51" s="7" t="s">
        <v>84</v>
      </c>
      <c r="E51" s="9">
        <v>65</v>
      </c>
      <c r="F51" s="8">
        <f t="shared" si="12"/>
        <v>32.5</v>
      </c>
      <c r="G51" s="9">
        <v>83.2</v>
      </c>
      <c r="H51" s="8">
        <f t="shared" si="13"/>
        <v>41.6</v>
      </c>
      <c r="I51" s="8">
        <f t="shared" si="14"/>
        <v>74.099999999999994</v>
      </c>
      <c r="J51" s="5">
        <v>2</v>
      </c>
      <c r="K51" s="5"/>
    </row>
    <row r="52" spans="1:11" ht="22.5" customHeight="1" x14ac:dyDescent="0.25">
      <c r="A52" s="6" t="s">
        <v>85</v>
      </c>
      <c r="B52" s="7" t="s">
        <v>81</v>
      </c>
      <c r="C52" s="7" t="s">
        <v>8</v>
      </c>
      <c r="D52" s="7" t="s">
        <v>86</v>
      </c>
      <c r="E52" s="9">
        <v>65</v>
      </c>
      <c r="F52" s="8">
        <f t="shared" si="12"/>
        <v>32.5</v>
      </c>
      <c r="G52" s="9">
        <v>78</v>
      </c>
      <c r="H52" s="8">
        <f t="shared" si="13"/>
        <v>39</v>
      </c>
      <c r="I52" s="8">
        <f t="shared" si="14"/>
        <v>71.5</v>
      </c>
      <c r="J52" s="5">
        <v>3</v>
      </c>
      <c r="K52" s="5"/>
    </row>
    <row r="53" spans="1:11" ht="39" customHeight="1" x14ac:dyDescent="0.25">
      <c r="A53" s="11" t="s">
        <v>0</v>
      </c>
      <c r="B53" s="12" t="s">
        <v>1</v>
      </c>
      <c r="C53" s="12" t="s">
        <v>2</v>
      </c>
      <c r="D53" s="11" t="s">
        <v>3</v>
      </c>
      <c r="E53" s="13" t="s">
        <v>4</v>
      </c>
      <c r="F53" s="13" t="s">
        <v>116</v>
      </c>
      <c r="G53" s="13" t="s">
        <v>113</v>
      </c>
      <c r="H53" s="13" t="s">
        <v>117</v>
      </c>
      <c r="I53" s="13" t="s">
        <v>114</v>
      </c>
      <c r="J53" s="14" t="s">
        <v>5</v>
      </c>
      <c r="K53" s="16" t="s">
        <v>118</v>
      </c>
    </row>
    <row r="54" spans="1:11" ht="22.5" customHeight="1" x14ac:dyDescent="0.25">
      <c r="A54" s="6" t="s">
        <v>87</v>
      </c>
      <c r="B54" s="7" t="s">
        <v>88</v>
      </c>
      <c r="C54" s="7" t="s">
        <v>8</v>
      </c>
      <c r="D54" s="7" t="s">
        <v>89</v>
      </c>
      <c r="E54" s="9">
        <v>79</v>
      </c>
      <c r="F54" s="8">
        <f>E54*50%</f>
        <v>39.5</v>
      </c>
      <c r="G54" s="9">
        <v>83.2</v>
      </c>
      <c r="H54" s="8">
        <f>G54*50%</f>
        <v>41.6</v>
      </c>
      <c r="I54" s="8">
        <f>F54+H54</f>
        <v>81.099999999999994</v>
      </c>
      <c r="J54" s="5">
        <v>1</v>
      </c>
      <c r="K54" s="19" t="s">
        <v>119</v>
      </c>
    </row>
    <row r="55" spans="1:11" ht="22.5" customHeight="1" x14ac:dyDescent="0.25">
      <c r="A55" s="6" t="s">
        <v>94</v>
      </c>
      <c r="B55" s="7" t="s">
        <v>88</v>
      </c>
      <c r="C55" s="7" t="s">
        <v>8</v>
      </c>
      <c r="D55" s="7" t="s">
        <v>95</v>
      </c>
      <c r="E55" s="9">
        <v>66</v>
      </c>
      <c r="F55" s="8">
        <f>E55*50%</f>
        <v>33</v>
      </c>
      <c r="G55" s="9">
        <v>79.2</v>
      </c>
      <c r="H55" s="8">
        <f>G55*50%</f>
        <v>39.6</v>
      </c>
      <c r="I55" s="8">
        <f>F55+H55</f>
        <v>72.599999999999994</v>
      </c>
      <c r="J55" s="5">
        <v>2</v>
      </c>
      <c r="K55" s="19" t="s">
        <v>119</v>
      </c>
    </row>
    <row r="56" spans="1:11" ht="22.5" customHeight="1" x14ac:dyDescent="0.25">
      <c r="A56" s="6" t="s">
        <v>92</v>
      </c>
      <c r="B56" s="7" t="s">
        <v>88</v>
      </c>
      <c r="C56" s="7" t="s">
        <v>8</v>
      </c>
      <c r="D56" s="7" t="s">
        <v>93</v>
      </c>
      <c r="E56" s="9">
        <v>67</v>
      </c>
      <c r="F56" s="8">
        <f>E56*50%</f>
        <v>33.5</v>
      </c>
      <c r="G56" s="9">
        <v>78</v>
      </c>
      <c r="H56" s="8">
        <f>G56*50%</f>
        <v>39</v>
      </c>
      <c r="I56" s="8">
        <f>F56+H56</f>
        <v>72.5</v>
      </c>
      <c r="J56" s="5">
        <v>3</v>
      </c>
      <c r="K56" s="5"/>
    </row>
    <row r="57" spans="1:11" ht="22.5" customHeight="1" x14ac:dyDescent="0.25">
      <c r="A57" s="7" t="s">
        <v>90</v>
      </c>
      <c r="B57" s="7" t="s">
        <v>88</v>
      </c>
      <c r="C57" s="7" t="s">
        <v>8</v>
      </c>
      <c r="D57" s="7" t="s">
        <v>91</v>
      </c>
      <c r="E57" s="9">
        <v>69</v>
      </c>
      <c r="F57" s="8">
        <f>E57*50%</f>
        <v>34.5</v>
      </c>
      <c r="G57" s="9">
        <v>70</v>
      </c>
      <c r="H57" s="8">
        <f>G57*50%</f>
        <v>35</v>
      </c>
      <c r="I57" s="8">
        <f>F57+H57</f>
        <v>69.5</v>
      </c>
      <c r="J57" s="5">
        <v>4</v>
      </c>
      <c r="K57" s="5"/>
    </row>
    <row r="58" spans="1:11" ht="43" customHeight="1" x14ac:dyDescent="0.25">
      <c r="A58" s="11" t="s">
        <v>0</v>
      </c>
      <c r="B58" s="12" t="s">
        <v>1</v>
      </c>
      <c r="C58" s="12" t="s">
        <v>2</v>
      </c>
      <c r="D58" s="11" t="s">
        <v>3</v>
      </c>
      <c r="E58" s="13" t="s">
        <v>4</v>
      </c>
      <c r="F58" s="13" t="s">
        <v>116</v>
      </c>
      <c r="G58" s="13" t="s">
        <v>113</v>
      </c>
      <c r="H58" s="13" t="s">
        <v>117</v>
      </c>
      <c r="I58" s="13" t="s">
        <v>114</v>
      </c>
      <c r="J58" s="14" t="s">
        <v>5</v>
      </c>
      <c r="K58" s="16" t="s">
        <v>118</v>
      </c>
    </row>
    <row r="59" spans="1:11" ht="22.5" customHeight="1" x14ac:dyDescent="0.25">
      <c r="A59" s="3" t="s">
        <v>98</v>
      </c>
      <c r="B59" s="4" t="s">
        <v>97</v>
      </c>
      <c r="C59" s="4" t="s">
        <v>8</v>
      </c>
      <c r="D59" s="4">
        <v>10816498</v>
      </c>
      <c r="E59" s="9">
        <v>65</v>
      </c>
      <c r="F59" s="8">
        <f t="shared" ref="F59:F65" si="15">E59*50%</f>
        <v>32.5</v>
      </c>
      <c r="G59" s="9">
        <v>82.6</v>
      </c>
      <c r="H59" s="8">
        <f t="shared" ref="H59:H65" si="16">G59*50%</f>
        <v>41.3</v>
      </c>
      <c r="I59" s="8">
        <f t="shared" ref="I59:I65" si="17">F59+H59</f>
        <v>73.8</v>
      </c>
      <c r="J59" s="5">
        <v>1</v>
      </c>
      <c r="K59" s="19" t="s">
        <v>119</v>
      </c>
    </row>
    <row r="60" spans="1:11" ht="22.5" customHeight="1" x14ac:dyDescent="0.25">
      <c r="A60" s="3" t="s">
        <v>103</v>
      </c>
      <c r="B60" s="4" t="s">
        <v>97</v>
      </c>
      <c r="C60" s="4" t="s">
        <v>8</v>
      </c>
      <c r="D60" s="4">
        <v>10816509</v>
      </c>
      <c r="E60" s="9">
        <v>52</v>
      </c>
      <c r="F60" s="8">
        <f t="shared" si="15"/>
        <v>26</v>
      </c>
      <c r="G60" s="9">
        <v>84.2</v>
      </c>
      <c r="H60" s="8">
        <f t="shared" si="16"/>
        <v>42.1</v>
      </c>
      <c r="I60" s="8">
        <f t="shared" si="17"/>
        <v>68.099999999999994</v>
      </c>
      <c r="J60" s="5">
        <v>2</v>
      </c>
      <c r="K60" s="19" t="s">
        <v>119</v>
      </c>
    </row>
    <row r="61" spans="1:11" ht="22.5" customHeight="1" x14ac:dyDescent="0.25">
      <c r="A61" s="3" t="s">
        <v>99</v>
      </c>
      <c r="B61" s="4" t="s">
        <v>97</v>
      </c>
      <c r="C61" s="4" t="s">
        <v>8</v>
      </c>
      <c r="D61" s="4">
        <v>10816488</v>
      </c>
      <c r="E61" s="9">
        <v>60</v>
      </c>
      <c r="F61" s="8">
        <f t="shared" si="15"/>
        <v>30</v>
      </c>
      <c r="G61" s="9">
        <v>75.2</v>
      </c>
      <c r="H61" s="8">
        <f t="shared" si="16"/>
        <v>37.6</v>
      </c>
      <c r="I61" s="8">
        <f t="shared" si="17"/>
        <v>67.599999999999994</v>
      </c>
      <c r="J61" s="5">
        <v>3</v>
      </c>
      <c r="K61" s="19" t="s">
        <v>119</v>
      </c>
    </row>
    <row r="62" spans="1:11" ht="22.5" customHeight="1" x14ac:dyDescent="0.25">
      <c r="A62" s="3" t="s">
        <v>102</v>
      </c>
      <c r="B62" s="4" t="s">
        <v>97</v>
      </c>
      <c r="C62" s="4" t="s">
        <v>8</v>
      </c>
      <c r="D62" s="4">
        <v>10816499</v>
      </c>
      <c r="E62" s="9">
        <v>52</v>
      </c>
      <c r="F62" s="8">
        <f t="shared" si="15"/>
        <v>26</v>
      </c>
      <c r="G62" s="9">
        <v>81.400000000000006</v>
      </c>
      <c r="H62" s="8">
        <f t="shared" si="16"/>
        <v>40.700000000000003</v>
      </c>
      <c r="I62" s="8">
        <f t="shared" si="17"/>
        <v>66.7</v>
      </c>
      <c r="J62" s="5">
        <v>4</v>
      </c>
      <c r="K62" s="5"/>
    </row>
    <row r="63" spans="1:11" ht="22.5" customHeight="1" x14ac:dyDescent="0.25">
      <c r="A63" s="3" t="s">
        <v>100</v>
      </c>
      <c r="B63" s="4" t="s">
        <v>97</v>
      </c>
      <c r="C63" s="4" t="s">
        <v>8</v>
      </c>
      <c r="D63" s="4">
        <v>10816492</v>
      </c>
      <c r="E63" s="9">
        <v>56</v>
      </c>
      <c r="F63" s="8">
        <f t="shared" si="15"/>
        <v>28</v>
      </c>
      <c r="G63" s="9">
        <v>74.400000000000006</v>
      </c>
      <c r="H63" s="8">
        <f t="shared" si="16"/>
        <v>37.200000000000003</v>
      </c>
      <c r="I63" s="8">
        <f t="shared" si="17"/>
        <v>65.2</v>
      </c>
      <c r="J63" s="5">
        <v>5</v>
      </c>
      <c r="K63" s="5"/>
    </row>
    <row r="64" spans="1:11" ht="22.5" customHeight="1" x14ac:dyDescent="0.25">
      <c r="A64" s="3" t="s">
        <v>101</v>
      </c>
      <c r="B64" s="4" t="s">
        <v>97</v>
      </c>
      <c r="C64" s="4" t="s">
        <v>10</v>
      </c>
      <c r="D64" s="4">
        <v>10816495</v>
      </c>
      <c r="E64" s="9">
        <v>55</v>
      </c>
      <c r="F64" s="8">
        <f t="shared" si="15"/>
        <v>27.5</v>
      </c>
      <c r="G64" s="9">
        <v>74.599999999999994</v>
      </c>
      <c r="H64" s="8">
        <f t="shared" si="16"/>
        <v>37.299999999999997</v>
      </c>
      <c r="I64" s="8">
        <f t="shared" si="17"/>
        <v>64.8</v>
      </c>
      <c r="J64" s="5">
        <v>6</v>
      </c>
      <c r="K64" s="5"/>
    </row>
    <row r="65" spans="1:11" ht="22.5" customHeight="1" x14ac:dyDescent="0.25">
      <c r="A65" s="3" t="s">
        <v>96</v>
      </c>
      <c r="B65" s="4" t="s">
        <v>97</v>
      </c>
      <c r="C65" s="4" t="s">
        <v>8</v>
      </c>
      <c r="D65" s="4">
        <v>10816501</v>
      </c>
      <c r="E65" s="9">
        <v>73</v>
      </c>
      <c r="F65" s="8">
        <f t="shared" si="15"/>
        <v>36.5</v>
      </c>
      <c r="G65" s="9" t="s">
        <v>133</v>
      </c>
      <c r="H65" s="8"/>
      <c r="I65" s="8">
        <f t="shared" si="17"/>
        <v>36.5</v>
      </c>
      <c r="J65" s="5">
        <v>7</v>
      </c>
      <c r="K65" s="5"/>
    </row>
    <row r="66" spans="1:11" ht="38.5" customHeight="1" x14ac:dyDescent="0.25">
      <c r="A66" s="11" t="s">
        <v>0</v>
      </c>
      <c r="B66" s="12" t="s">
        <v>1</v>
      </c>
      <c r="C66" s="12" t="s">
        <v>2</v>
      </c>
      <c r="D66" s="11" t="s">
        <v>3</v>
      </c>
      <c r="E66" s="13" t="s">
        <v>4</v>
      </c>
      <c r="F66" s="13" t="s">
        <v>116</v>
      </c>
      <c r="G66" s="13" t="s">
        <v>113</v>
      </c>
      <c r="H66" s="13" t="s">
        <v>117</v>
      </c>
      <c r="I66" s="13" t="s">
        <v>114</v>
      </c>
      <c r="J66" s="14" t="s">
        <v>5</v>
      </c>
      <c r="K66" s="16" t="s">
        <v>118</v>
      </c>
    </row>
    <row r="67" spans="1:11" ht="23" customHeight="1" x14ac:dyDescent="0.25">
      <c r="A67" s="3" t="s">
        <v>104</v>
      </c>
      <c r="B67" s="4" t="s">
        <v>105</v>
      </c>
      <c r="C67" s="4" t="s">
        <v>8</v>
      </c>
      <c r="D67" s="4">
        <v>10917514</v>
      </c>
      <c r="E67" s="9">
        <v>74</v>
      </c>
      <c r="F67" s="8">
        <f>E67*50%</f>
        <v>37</v>
      </c>
      <c r="G67" s="9">
        <v>84.4</v>
      </c>
      <c r="H67" s="8">
        <f>G67*50%</f>
        <v>42.2</v>
      </c>
      <c r="I67" s="8">
        <f>F67+H67</f>
        <v>79.2</v>
      </c>
      <c r="J67" s="5">
        <v>1</v>
      </c>
      <c r="K67" s="19" t="s">
        <v>119</v>
      </c>
    </row>
    <row r="68" spans="1:11" ht="23" customHeight="1" x14ac:dyDescent="0.25">
      <c r="A68" s="3" t="s">
        <v>106</v>
      </c>
      <c r="B68" s="4">
        <v>2109</v>
      </c>
      <c r="C68" s="4" t="s">
        <v>8</v>
      </c>
      <c r="D68" s="4">
        <v>10917557</v>
      </c>
      <c r="E68" s="9">
        <v>66</v>
      </c>
      <c r="F68" s="8">
        <f>E68*50%</f>
        <v>33</v>
      </c>
      <c r="G68" s="9">
        <v>77.2</v>
      </c>
      <c r="H68" s="8">
        <f>G68*50%</f>
        <v>38.6</v>
      </c>
      <c r="I68" s="8">
        <f>F68+H68</f>
        <v>71.599999999999994</v>
      </c>
      <c r="J68" s="1">
        <v>2</v>
      </c>
      <c r="K68" s="1"/>
    </row>
    <row r="69" spans="1:11" ht="39" customHeight="1" x14ac:dyDescent="0.25">
      <c r="A69" s="11" t="s">
        <v>0</v>
      </c>
      <c r="B69" s="12" t="s">
        <v>1</v>
      </c>
      <c r="C69" s="12" t="s">
        <v>2</v>
      </c>
      <c r="D69" s="15" t="s">
        <v>3</v>
      </c>
      <c r="E69" s="24" t="s">
        <v>115</v>
      </c>
      <c r="F69" s="25"/>
      <c r="G69" s="13" t="s">
        <v>113</v>
      </c>
      <c r="H69" s="13" t="s">
        <v>117</v>
      </c>
      <c r="I69" s="13" t="s">
        <v>114</v>
      </c>
      <c r="J69" s="14" t="s">
        <v>5</v>
      </c>
      <c r="K69" s="16" t="s">
        <v>118</v>
      </c>
    </row>
    <row r="70" spans="1:11" ht="26" customHeight="1" x14ac:dyDescent="0.25">
      <c r="A70" s="17" t="s">
        <v>121</v>
      </c>
      <c r="B70" s="17" t="s">
        <v>108</v>
      </c>
      <c r="C70" s="17" t="s">
        <v>10</v>
      </c>
      <c r="D70" s="17">
        <v>11018551</v>
      </c>
      <c r="E70" s="22">
        <v>45.3</v>
      </c>
      <c r="F70" s="23"/>
      <c r="G70" s="18">
        <v>83.8</v>
      </c>
      <c r="H70" s="18">
        <f t="shared" ref="H70:H86" si="18">G70*40%</f>
        <v>33.520000000000003</v>
      </c>
      <c r="I70" s="18">
        <f t="shared" ref="I70:I86" si="19">H70+E70</f>
        <v>78.819999999999993</v>
      </c>
      <c r="J70" s="19">
        <v>1</v>
      </c>
      <c r="K70" s="19" t="s">
        <v>119</v>
      </c>
    </row>
    <row r="71" spans="1:11" ht="26" customHeight="1" x14ac:dyDescent="0.25">
      <c r="A71" s="17" t="s">
        <v>109</v>
      </c>
      <c r="B71" s="17" t="s">
        <v>108</v>
      </c>
      <c r="C71" s="17" t="s">
        <v>10</v>
      </c>
      <c r="D71" s="17">
        <v>11018541</v>
      </c>
      <c r="E71" s="22">
        <v>43.6</v>
      </c>
      <c r="F71" s="23"/>
      <c r="G71" s="18">
        <v>82.8</v>
      </c>
      <c r="H71" s="18">
        <f t="shared" si="18"/>
        <v>33.119999999999997</v>
      </c>
      <c r="I71" s="18">
        <f t="shared" si="19"/>
        <v>76.72</v>
      </c>
      <c r="J71" s="19">
        <v>2</v>
      </c>
      <c r="K71" s="19" t="s">
        <v>119</v>
      </c>
    </row>
    <row r="72" spans="1:11" ht="26" customHeight="1" x14ac:dyDescent="0.25">
      <c r="A72" s="17" t="s">
        <v>123</v>
      </c>
      <c r="B72" s="17" t="s">
        <v>108</v>
      </c>
      <c r="C72" s="17" t="s">
        <v>8</v>
      </c>
      <c r="D72" s="17">
        <v>11018552</v>
      </c>
      <c r="E72" s="22">
        <v>43.3</v>
      </c>
      <c r="F72" s="23"/>
      <c r="G72" s="18">
        <v>82.4</v>
      </c>
      <c r="H72" s="18">
        <f t="shared" si="18"/>
        <v>32.96</v>
      </c>
      <c r="I72" s="18">
        <f t="shared" si="19"/>
        <v>76.259999999999991</v>
      </c>
      <c r="J72" s="19">
        <v>3</v>
      </c>
      <c r="K72" s="19" t="s">
        <v>119</v>
      </c>
    </row>
    <row r="73" spans="1:11" ht="26" customHeight="1" x14ac:dyDescent="0.25">
      <c r="A73" s="17" t="s">
        <v>122</v>
      </c>
      <c r="B73" s="17" t="s">
        <v>108</v>
      </c>
      <c r="C73" s="17" t="s">
        <v>8</v>
      </c>
      <c r="D73" s="17">
        <v>11018553</v>
      </c>
      <c r="E73" s="22">
        <v>41.7</v>
      </c>
      <c r="F73" s="23"/>
      <c r="G73" s="18">
        <v>85.2</v>
      </c>
      <c r="H73" s="18">
        <f t="shared" si="18"/>
        <v>34.080000000000005</v>
      </c>
      <c r="I73" s="18">
        <f t="shared" si="19"/>
        <v>75.78</v>
      </c>
      <c r="J73" s="19">
        <v>4</v>
      </c>
      <c r="K73" s="19" t="s">
        <v>119</v>
      </c>
    </row>
    <row r="74" spans="1:11" ht="26" customHeight="1" x14ac:dyDescent="0.25">
      <c r="A74" s="17" t="s">
        <v>110</v>
      </c>
      <c r="B74" s="17" t="s">
        <v>108</v>
      </c>
      <c r="C74" s="17" t="s">
        <v>10</v>
      </c>
      <c r="D74" s="17">
        <v>11018550</v>
      </c>
      <c r="E74" s="22">
        <v>41.2</v>
      </c>
      <c r="F74" s="23"/>
      <c r="G74" s="18">
        <v>84.8</v>
      </c>
      <c r="H74" s="18">
        <f t="shared" si="18"/>
        <v>33.92</v>
      </c>
      <c r="I74" s="18">
        <f t="shared" si="19"/>
        <v>75.12</v>
      </c>
      <c r="J74" s="19">
        <v>5</v>
      </c>
      <c r="K74" s="19" t="s">
        <v>119</v>
      </c>
    </row>
    <row r="75" spans="1:11" ht="26" customHeight="1" x14ac:dyDescent="0.25">
      <c r="A75" s="17" t="s">
        <v>107</v>
      </c>
      <c r="B75" s="17" t="s">
        <v>108</v>
      </c>
      <c r="C75" s="17" t="s">
        <v>10</v>
      </c>
      <c r="D75" s="17">
        <v>11018543</v>
      </c>
      <c r="E75" s="22">
        <v>47.2</v>
      </c>
      <c r="F75" s="23"/>
      <c r="G75" s="18">
        <v>67.2</v>
      </c>
      <c r="H75" s="18">
        <f t="shared" si="18"/>
        <v>26.880000000000003</v>
      </c>
      <c r="I75" s="18">
        <f t="shared" si="19"/>
        <v>74.080000000000013</v>
      </c>
      <c r="J75" s="19">
        <v>6</v>
      </c>
      <c r="K75" s="21" t="s">
        <v>119</v>
      </c>
    </row>
    <row r="76" spans="1:11" ht="26" customHeight="1" x14ac:dyDescent="0.25">
      <c r="A76" s="17" t="s">
        <v>111</v>
      </c>
      <c r="B76" s="17" t="s">
        <v>108</v>
      </c>
      <c r="C76" s="17" t="s">
        <v>10</v>
      </c>
      <c r="D76" s="17">
        <v>11018542</v>
      </c>
      <c r="E76" s="22">
        <v>39.4</v>
      </c>
      <c r="F76" s="23"/>
      <c r="G76" s="18">
        <v>81.8</v>
      </c>
      <c r="H76" s="18">
        <f t="shared" si="18"/>
        <v>32.72</v>
      </c>
      <c r="I76" s="18">
        <f t="shared" si="19"/>
        <v>72.12</v>
      </c>
      <c r="J76" s="19">
        <v>7</v>
      </c>
      <c r="K76" s="19" t="s">
        <v>119</v>
      </c>
    </row>
    <row r="77" spans="1:11" ht="26" customHeight="1" x14ac:dyDescent="0.25">
      <c r="A77" s="17" t="s">
        <v>124</v>
      </c>
      <c r="B77" s="17" t="s">
        <v>108</v>
      </c>
      <c r="C77" s="17" t="s">
        <v>10</v>
      </c>
      <c r="D77" s="17">
        <v>11018540</v>
      </c>
      <c r="E77" s="22">
        <v>40.700000000000003</v>
      </c>
      <c r="F77" s="23"/>
      <c r="G77" s="18">
        <v>76.400000000000006</v>
      </c>
      <c r="H77" s="18">
        <f t="shared" si="18"/>
        <v>30.560000000000002</v>
      </c>
      <c r="I77" s="18">
        <f t="shared" si="19"/>
        <v>71.260000000000005</v>
      </c>
      <c r="J77" s="19">
        <v>8</v>
      </c>
      <c r="K77" s="19" t="s">
        <v>119</v>
      </c>
    </row>
    <row r="78" spans="1:11" ht="26" customHeight="1" x14ac:dyDescent="0.25">
      <c r="A78" s="17" t="s">
        <v>125</v>
      </c>
      <c r="B78" s="17" t="s">
        <v>108</v>
      </c>
      <c r="C78" s="17" t="s">
        <v>10</v>
      </c>
      <c r="D78" s="17">
        <v>11018545</v>
      </c>
      <c r="E78" s="22">
        <v>41.3</v>
      </c>
      <c r="F78" s="23"/>
      <c r="G78" s="18">
        <v>71.400000000000006</v>
      </c>
      <c r="H78" s="18">
        <f t="shared" si="18"/>
        <v>28.560000000000002</v>
      </c>
      <c r="I78" s="18">
        <f t="shared" si="19"/>
        <v>69.86</v>
      </c>
      <c r="J78" s="19">
        <v>9</v>
      </c>
      <c r="K78" s="19" t="s">
        <v>119</v>
      </c>
    </row>
    <row r="79" spans="1:11" ht="26" customHeight="1" x14ac:dyDescent="0.25">
      <c r="A79" s="17" t="s">
        <v>112</v>
      </c>
      <c r="B79" s="17" t="s">
        <v>108</v>
      </c>
      <c r="C79" s="17" t="s">
        <v>10</v>
      </c>
      <c r="D79" s="17">
        <v>11018546</v>
      </c>
      <c r="E79" s="22">
        <v>39.4</v>
      </c>
      <c r="F79" s="23"/>
      <c r="G79" s="18">
        <v>75.8</v>
      </c>
      <c r="H79" s="18">
        <f t="shared" si="18"/>
        <v>30.32</v>
      </c>
      <c r="I79" s="18">
        <f t="shared" si="19"/>
        <v>69.72</v>
      </c>
      <c r="J79" s="19">
        <v>10</v>
      </c>
      <c r="K79" s="19" t="s">
        <v>119</v>
      </c>
    </row>
    <row r="80" spans="1:11" ht="26" customHeight="1" x14ac:dyDescent="0.25">
      <c r="A80" s="17" t="s">
        <v>127</v>
      </c>
      <c r="B80" s="17" t="s">
        <v>108</v>
      </c>
      <c r="C80" s="17" t="s">
        <v>8</v>
      </c>
      <c r="D80" s="17">
        <v>11018556</v>
      </c>
      <c r="E80" s="22">
        <v>39.1</v>
      </c>
      <c r="F80" s="23"/>
      <c r="G80" s="18">
        <v>73.400000000000006</v>
      </c>
      <c r="H80" s="18">
        <f t="shared" si="18"/>
        <v>29.360000000000003</v>
      </c>
      <c r="I80" s="18">
        <f t="shared" si="19"/>
        <v>68.460000000000008</v>
      </c>
      <c r="J80" s="19">
        <v>11</v>
      </c>
      <c r="K80" s="20"/>
    </row>
    <row r="81" spans="1:11" ht="26" customHeight="1" x14ac:dyDescent="0.25">
      <c r="A81" s="17" t="s">
        <v>129</v>
      </c>
      <c r="B81" s="17" t="s">
        <v>108</v>
      </c>
      <c r="C81" s="17" t="s">
        <v>10</v>
      </c>
      <c r="D81" s="17">
        <v>11018549</v>
      </c>
      <c r="E81" s="22">
        <v>41.5</v>
      </c>
      <c r="F81" s="23"/>
      <c r="G81" s="18">
        <v>56</v>
      </c>
      <c r="H81" s="18">
        <f t="shared" si="18"/>
        <v>22.400000000000002</v>
      </c>
      <c r="I81" s="18">
        <f t="shared" si="19"/>
        <v>63.900000000000006</v>
      </c>
      <c r="J81" s="19">
        <v>12</v>
      </c>
      <c r="K81" s="20"/>
    </row>
    <row r="82" spans="1:11" ht="26" customHeight="1" x14ac:dyDescent="0.25">
      <c r="A82" s="17" t="s">
        <v>128</v>
      </c>
      <c r="B82" s="17" t="s">
        <v>108</v>
      </c>
      <c r="C82" s="17" t="s">
        <v>10</v>
      </c>
      <c r="D82" s="17">
        <v>11018548</v>
      </c>
      <c r="E82" s="22">
        <v>34.6</v>
      </c>
      <c r="F82" s="23"/>
      <c r="G82" s="18">
        <v>70.400000000000006</v>
      </c>
      <c r="H82" s="18">
        <f t="shared" si="18"/>
        <v>28.160000000000004</v>
      </c>
      <c r="I82" s="18">
        <f t="shared" si="19"/>
        <v>62.760000000000005</v>
      </c>
      <c r="J82" s="19">
        <v>13</v>
      </c>
      <c r="K82" s="20"/>
    </row>
    <row r="83" spans="1:11" ht="26" customHeight="1" x14ac:dyDescent="0.25">
      <c r="A83" s="17" t="s">
        <v>126</v>
      </c>
      <c r="B83" s="17" t="s">
        <v>108</v>
      </c>
      <c r="C83" s="17" t="s">
        <v>10</v>
      </c>
      <c r="D83" s="17">
        <v>11018544</v>
      </c>
      <c r="E83" s="22">
        <v>27.9</v>
      </c>
      <c r="F83" s="23"/>
      <c r="G83" s="18">
        <v>84</v>
      </c>
      <c r="H83" s="18">
        <f t="shared" si="18"/>
        <v>33.6</v>
      </c>
      <c r="I83" s="18">
        <f t="shared" si="19"/>
        <v>61.5</v>
      </c>
      <c r="J83" s="19">
        <v>14</v>
      </c>
      <c r="K83" s="19"/>
    </row>
    <row r="84" spans="1:11" ht="26" customHeight="1" x14ac:dyDescent="0.25">
      <c r="A84" s="17" t="s">
        <v>130</v>
      </c>
      <c r="B84" s="17" t="s">
        <v>108</v>
      </c>
      <c r="C84" s="17" t="s">
        <v>8</v>
      </c>
      <c r="D84" s="17">
        <v>11018555</v>
      </c>
      <c r="E84" s="22">
        <v>37</v>
      </c>
      <c r="F84" s="23"/>
      <c r="G84" s="18">
        <v>58.8</v>
      </c>
      <c r="H84" s="18">
        <f t="shared" si="18"/>
        <v>23.52</v>
      </c>
      <c r="I84" s="18">
        <f t="shared" si="19"/>
        <v>60.519999999999996</v>
      </c>
      <c r="J84" s="19">
        <v>15</v>
      </c>
      <c r="K84" s="20"/>
    </row>
    <row r="85" spans="1:11" ht="26" customHeight="1" x14ac:dyDescent="0.25">
      <c r="A85" s="17" t="s">
        <v>131</v>
      </c>
      <c r="B85" s="17" t="s">
        <v>108</v>
      </c>
      <c r="C85" s="17" t="s">
        <v>10</v>
      </c>
      <c r="D85" s="17">
        <v>11018547</v>
      </c>
      <c r="E85" s="22">
        <v>35.5</v>
      </c>
      <c r="F85" s="23"/>
      <c r="G85" s="18">
        <v>60.2</v>
      </c>
      <c r="H85" s="18">
        <f t="shared" si="18"/>
        <v>24.080000000000002</v>
      </c>
      <c r="I85" s="18">
        <f t="shared" si="19"/>
        <v>59.58</v>
      </c>
      <c r="J85" s="19">
        <v>16</v>
      </c>
      <c r="K85" s="20"/>
    </row>
    <row r="86" spans="1:11" ht="26" customHeight="1" x14ac:dyDescent="0.25">
      <c r="A86" s="17" t="s">
        <v>132</v>
      </c>
      <c r="B86" s="17" t="s">
        <v>108</v>
      </c>
      <c r="C86" s="17" t="s">
        <v>8</v>
      </c>
      <c r="D86" s="17">
        <v>11018554</v>
      </c>
      <c r="E86" s="22">
        <v>35.200000000000003</v>
      </c>
      <c r="F86" s="23"/>
      <c r="G86" s="18">
        <v>56</v>
      </c>
      <c r="H86" s="18">
        <f t="shared" si="18"/>
        <v>22.400000000000002</v>
      </c>
      <c r="I86" s="18">
        <f t="shared" si="19"/>
        <v>57.600000000000009</v>
      </c>
      <c r="J86" s="19">
        <v>17</v>
      </c>
      <c r="K86" s="20"/>
    </row>
  </sheetData>
  <sortState xmlns:xlrd2="http://schemas.microsoft.com/office/spreadsheetml/2017/richdata2" ref="A69:K86">
    <sortCondition descending="1" ref="I69:I86"/>
  </sortState>
  <mergeCells count="19">
    <mergeCell ref="E79:F79"/>
    <mergeCell ref="E80:F80"/>
    <mergeCell ref="A1:K1"/>
    <mergeCell ref="E74:F74"/>
    <mergeCell ref="E75:F75"/>
    <mergeCell ref="E76:F76"/>
    <mergeCell ref="E77:F77"/>
    <mergeCell ref="E78:F78"/>
    <mergeCell ref="E69:F69"/>
    <mergeCell ref="E70:F70"/>
    <mergeCell ref="E71:F71"/>
    <mergeCell ref="E72:F72"/>
    <mergeCell ref="E73:F73"/>
    <mergeCell ref="E86:F86"/>
    <mergeCell ref="E81:F81"/>
    <mergeCell ref="E82:F82"/>
    <mergeCell ref="E83:F83"/>
    <mergeCell ref="E84:F84"/>
    <mergeCell ref="E85:F85"/>
  </mergeCells>
  <phoneticPr fontId="7" type="noConversion"/>
  <pageMargins left="0.74803149606299202" right="0.74803149606299202" top="0.74791666666666701" bottom="0.74791666666666701" header="0.511811023622047" footer="0.511811023622047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G15" sqref="G15"/>
    </sheetView>
  </sheetViews>
  <sheetFormatPr defaultColWidth="9" defaultRowHeight="14" x14ac:dyDescent="0.25"/>
  <sheetData/>
  <phoneticPr fontId="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" x14ac:dyDescent="0.25"/>
  <sheetData/>
  <phoneticPr fontId="7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成绩</vt:lpstr>
      <vt:lpstr>Sheet1</vt:lpstr>
      <vt:lpstr>Sheet2</vt:lpstr>
      <vt:lpstr>成绩!Print_Titles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qiaox</cp:lastModifiedBy>
  <cp:lastPrinted>2021-01-30T07:58:00Z</cp:lastPrinted>
  <dcterms:created xsi:type="dcterms:W3CDTF">2020-06-28T09:13:00Z</dcterms:created>
  <dcterms:modified xsi:type="dcterms:W3CDTF">2021-01-31T06:31:43Z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